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AGR-jlortiz\DIRECCION DE RECURSOS FISICOS\PLAN DE ADQUISICIONES °°°&amp;&amp;&amp;\Plan de adquisiciones 2020\ACTUALIZACION PAA2020\CONSOLIDADO\"/>
    </mc:Choice>
  </mc:AlternateContent>
  <bookViews>
    <workbookView xWindow="0" yWindow="0" windowWidth="17970" windowHeight="6810"/>
  </bookViews>
  <sheets>
    <sheet name="Adquisiciones  " sheetId="2" r:id="rId1"/>
    <sheet name="archivo de datos" sheetId="3" r:id="rId2"/>
  </sheets>
  <definedNames>
    <definedName name="_xlnm._FilterDatabase" localSheetId="0" hidden="1">'Adquisiciones  '!$A$1:$Q$116</definedName>
  </definedNames>
  <calcPr calcId="152511"/>
</workbook>
</file>

<file path=xl/calcChain.xml><?xml version="1.0" encoding="utf-8"?>
<calcChain xmlns="http://schemas.openxmlformats.org/spreadsheetml/2006/main">
  <c r="I102" i="2" l="1"/>
  <c r="I98" i="2" l="1"/>
  <c r="I97" i="2"/>
  <c r="I106" i="2"/>
  <c r="J43" i="2"/>
  <c r="J44" i="2"/>
  <c r="J45" i="2"/>
  <c r="J46" i="2"/>
  <c r="J47" i="2"/>
  <c r="J48" i="2"/>
  <c r="J49" i="2"/>
  <c r="J50" i="2"/>
  <c r="J51" i="2"/>
  <c r="J52" i="2"/>
  <c r="J53" i="2"/>
  <c r="J54" i="2"/>
  <c r="J55" i="2"/>
  <c r="J56" i="2"/>
  <c r="J57" i="2"/>
  <c r="J58" i="2"/>
  <c r="J59" i="2"/>
  <c r="J60" i="2"/>
  <c r="J61" i="2"/>
  <c r="J62" i="2"/>
  <c r="J63" i="2"/>
  <c r="J64" i="2"/>
  <c r="J65" i="2"/>
  <c r="J106" i="2"/>
</calcChain>
</file>

<file path=xl/sharedStrings.xml><?xml version="1.0" encoding="utf-8"?>
<sst xmlns="http://schemas.openxmlformats.org/spreadsheetml/2006/main" count="108941" uniqueCount="107969">
  <si>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</si>
  <si>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</si>
  <si>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</si>
  <si>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</si>
  <si>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</si>
  <si>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</si>
  <si>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</si>
  <si>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</si>
  <si>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</si>
  <si>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</si>
  <si>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</si>
  <si>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</si>
  <si>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</si>
  <si>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</si>
  <si>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</si>
  <si>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</si>
  <si>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</si>
  <si>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</si>
  <si>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</si>
  <si>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</si>
  <si>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</si>
  <si>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</si>
  <si>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</si>
  <si>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</si>
  <si>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</si>
  <si>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</si>
  <si>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</si>
  <si>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</si>
  <si>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</si>
  <si>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</si>
  <si>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</si>
  <si>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</si>
  <si>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</si>
  <si>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</si>
  <si>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</si>
  <si>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</si>
  <si>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</si>
  <si>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</si>
  <si>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</si>
  <si>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</si>
  <si>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</si>
  <si>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</si>
  <si>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</si>
  <si>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</si>
  <si>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</si>
  <si>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</si>
  <si>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</si>
  <si>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</si>
  <si>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</si>
  <si>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</si>
  <si>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</si>
  <si>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</si>
  <si>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</si>
  <si>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</si>
  <si>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</si>
  <si>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</si>
  <si>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</si>
  <si>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</si>
  <si>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</si>
  <si>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</si>
  <si>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</si>
  <si>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</si>
  <si>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</si>
  <si>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</si>
  <si>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</si>
  <si>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</si>
  <si>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</si>
  <si>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</si>
  <si>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</si>
  <si>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</si>
  <si>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</si>
  <si>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</si>
  <si>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</si>
  <si>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</si>
  <si>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</si>
  <si>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</si>
  <si>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</si>
  <si>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</si>
  <si>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</si>
  <si>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</si>
  <si>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</si>
  <si>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</si>
  <si>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</si>
  <si>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</si>
  <si>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</si>
  <si>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</si>
  <si>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</si>
  <si>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</si>
  <si>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</si>
  <si>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</si>
  <si>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</si>
  <si>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</si>
  <si>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</si>
  <si>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</si>
  <si>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</si>
  <si>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</si>
  <si>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</si>
  <si>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</si>
  <si>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</si>
  <si>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</si>
  <si>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</si>
  <si>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</si>
  <si>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</si>
  <si>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</si>
  <si>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</si>
  <si>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</si>
  <si>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</si>
  <si>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</si>
  <si>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</si>
  <si>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</si>
  <si>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</si>
  <si>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</si>
  <si>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</si>
  <si>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</si>
  <si>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</si>
  <si>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</si>
  <si>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</si>
  <si>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</si>
  <si>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</si>
  <si>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</si>
  <si>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</si>
  <si>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</si>
  <si>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</si>
  <si>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</si>
  <si>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</si>
  <si>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</si>
  <si>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</si>
  <si>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</si>
  <si>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</si>
  <si>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</si>
  <si>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</si>
  <si>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</si>
  <si>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</si>
  <si>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</si>
  <si>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</si>
  <si>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</si>
  <si>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</si>
  <si>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</si>
  <si>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</si>
  <si>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</si>
  <si>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</si>
  <si>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</si>
  <si>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</si>
  <si>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</si>
  <si>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</si>
  <si>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</si>
  <si>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</si>
  <si>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</si>
  <si>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</si>
  <si>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</si>
  <si>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</si>
  <si>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</si>
  <si>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</si>
  <si>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</si>
  <si>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</si>
  <si>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</si>
  <si>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</si>
  <si>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</si>
  <si>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</si>
  <si>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</si>
  <si>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</si>
  <si>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</si>
  <si>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</si>
  <si>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</si>
  <si>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</si>
  <si>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</si>
  <si>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</si>
  <si>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</si>
  <si>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</si>
  <si>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</si>
  <si>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</si>
  <si>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</si>
  <si>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</si>
  <si>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</si>
  <si>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</si>
  <si>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</si>
  <si>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</si>
  <si>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</si>
  <si>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</si>
  <si>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</si>
  <si>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</si>
  <si>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</si>
  <si>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</si>
  <si>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</si>
  <si>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</si>
  <si>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</si>
  <si>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</si>
  <si>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</si>
  <si>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</si>
  <si>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</si>
  <si>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</si>
  <si>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</si>
  <si>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</si>
  <si>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</si>
  <si>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</si>
  <si>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</si>
  <si>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</si>
  <si>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</si>
  <si>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</si>
  <si>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</si>
  <si>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</si>
  <si>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</si>
  <si>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</si>
  <si>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</si>
  <si>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</si>
  <si>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</si>
  <si>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</si>
  <si>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</si>
  <si>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</si>
  <si>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</si>
  <si>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</si>
  <si>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</si>
  <si>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</si>
  <si>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</si>
  <si>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</si>
  <si>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</si>
  <si>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</si>
  <si>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</si>
  <si>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</si>
  <si>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</si>
  <si>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</si>
  <si>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</si>
  <si>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</si>
  <si>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</si>
  <si>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</si>
  <si>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</si>
  <si>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</si>
  <si>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</si>
  <si>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</si>
  <si>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</si>
  <si>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</si>
  <si>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</si>
  <si>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</si>
  <si>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</si>
  <si>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</si>
  <si>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</si>
  <si>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</si>
  <si>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</si>
  <si>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</si>
  <si>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</si>
  <si>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</si>
  <si>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</si>
  <si>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</si>
  <si>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</si>
  <si>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</si>
  <si>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</si>
  <si>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</si>
  <si>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</si>
  <si>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</si>
  <si>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</si>
  <si>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</si>
  <si>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</si>
  <si>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</si>
  <si>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</si>
  <si>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</si>
  <si>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</si>
  <si>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</si>
  <si>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</si>
  <si>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</si>
  <si>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</si>
  <si>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</si>
  <si>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</si>
  <si>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</si>
  <si>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</si>
  <si>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</si>
  <si>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</si>
  <si>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</si>
  <si>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</si>
  <si>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</si>
  <si>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</si>
  <si>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</si>
  <si>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</si>
  <si>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</si>
  <si>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</si>
  <si>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</si>
  <si>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</si>
  <si>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</si>
  <si>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</si>
  <si>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</si>
  <si>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</si>
  <si>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</si>
  <si>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</si>
  <si>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</si>
  <si>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</si>
  <si>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</si>
  <si>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</si>
  <si>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</si>
  <si>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</si>
  <si>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</si>
  <si>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</si>
  <si>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</si>
  <si>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</si>
  <si>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</si>
  <si>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</si>
  <si>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</si>
  <si>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</si>
  <si>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</si>
  <si>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</si>
  <si>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</si>
  <si>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</si>
  <si>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</si>
  <si>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</si>
  <si>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</si>
  <si>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</si>
  <si>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</si>
  <si>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</si>
  <si>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</si>
  <si>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</si>
  <si>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</si>
  <si>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</si>
  <si>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</si>
  <si>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</si>
  <si>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</si>
  <si>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</si>
  <si>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</si>
  <si>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</si>
  <si>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</si>
  <si>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</si>
  <si>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</si>
  <si>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</si>
  <si>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</si>
  <si>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</si>
  <si>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</si>
  <si>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</si>
  <si>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</si>
  <si>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</si>
  <si>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</si>
  <si>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</si>
  <si>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</si>
  <si>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</si>
  <si>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</si>
  <si>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</si>
  <si>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</si>
  <si>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</si>
  <si>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</si>
  <si>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</si>
  <si>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</si>
  <si>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</si>
  <si>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</si>
  <si>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</si>
  <si>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</si>
  <si>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</si>
  <si>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</si>
  <si>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</si>
  <si>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</si>
  <si>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</si>
  <si>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</si>
  <si>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</si>
  <si>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</si>
  <si>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</si>
  <si>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</si>
  <si>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</si>
  <si>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</si>
  <si>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</si>
  <si>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</si>
  <si>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</si>
  <si>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</si>
  <si>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</si>
  <si>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</si>
  <si>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</si>
  <si>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</si>
  <si>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</si>
  <si>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</si>
  <si>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</si>
  <si>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</si>
  <si>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</si>
  <si>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</si>
  <si>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</si>
  <si>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</si>
  <si>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</si>
  <si>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</si>
  <si>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</si>
  <si>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</si>
  <si>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</si>
  <si>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</si>
  <si>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</si>
  <si>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</si>
  <si>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</si>
  <si>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</si>
  <si>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</si>
  <si>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</si>
  <si>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</si>
  <si>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</si>
  <si>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</si>
  <si>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</si>
  <si>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</si>
  <si>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</si>
  <si>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</si>
  <si>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</si>
  <si>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</si>
  <si>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</si>
  <si>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</si>
  <si>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</si>
  <si>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</si>
  <si>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</si>
  <si>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</si>
  <si>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</si>
  <si>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</si>
  <si>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</si>
  <si>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</si>
  <si>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</si>
  <si>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</si>
  <si>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</si>
  <si>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</si>
  <si>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</si>
  <si>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</si>
  <si>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</si>
  <si>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</si>
  <si>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</si>
  <si>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</si>
  <si>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</si>
  <si>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</si>
  <si>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</si>
  <si>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</si>
  <si>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</si>
  <si>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</si>
  <si>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</si>
  <si>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</si>
  <si>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</si>
  <si>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</si>
  <si>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</si>
  <si>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</si>
  <si>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</si>
  <si>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</si>
  <si>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</si>
  <si>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</si>
  <si>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</si>
  <si>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</si>
  <si>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</si>
  <si>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</si>
  <si>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</si>
  <si>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</si>
  <si>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</si>
  <si>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</si>
  <si>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</si>
  <si>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</si>
  <si>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</si>
  <si>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</si>
  <si>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</si>
  <si>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</si>
  <si>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</si>
  <si>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</si>
  <si>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</si>
  <si>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</si>
  <si>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</si>
  <si>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</si>
  <si>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</si>
  <si>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</si>
  <si>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</si>
  <si>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</si>
  <si>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</si>
  <si>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</si>
  <si>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</si>
  <si>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</si>
  <si>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</si>
  <si>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</si>
  <si>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</si>
  <si>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</si>
  <si>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</si>
  <si>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</si>
  <si>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</si>
  <si>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</si>
  <si>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</si>
  <si>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</si>
  <si>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</si>
  <si>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</si>
  <si>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</si>
  <si>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</si>
  <si>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</si>
  <si>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</si>
  <si>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</si>
  <si>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</si>
  <si>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</si>
  <si>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</si>
  <si>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</si>
  <si>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</si>
  <si>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</si>
  <si>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</si>
  <si>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</si>
  <si>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</si>
  <si>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</si>
  <si>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</si>
  <si>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</si>
  <si>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</si>
  <si>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</si>
  <si>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</si>
  <si>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</si>
  <si>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</si>
  <si>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</si>
  <si>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</si>
  <si>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</si>
  <si>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</si>
  <si>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</si>
  <si>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</si>
  <si>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</si>
  <si>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</si>
  <si>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</si>
  <si>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</si>
  <si>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</si>
  <si>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</si>
  <si>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</si>
  <si>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</si>
  <si>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</si>
  <si>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</si>
  <si>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</si>
  <si>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</si>
  <si>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</si>
  <si>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</si>
  <si>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</si>
  <si>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</si>
  <si>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</si>
  <si>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</si>
  <si>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</si>
  <si>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</si>
  <si>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</si>
  <si>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</si>
  <si>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</si>
  <si>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</si>
  <si>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</si>
  <si>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</si>
  <si>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</si>
  <si>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</si>
  <si>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</si>
  <si>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</si>
  <si>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</si>
  <si>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</si>
  <si>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</si>
  <si>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</si>
  <si>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</si>
  <si>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</si>
  <si>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</si>
  <si>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</si>
  <si>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</si>
  <si>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</si>
  <si>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</si>
  <si>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</si>
  <si>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</si>
  <si>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</si>
  <si>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</si>
  <si>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</si>
  <si>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</si>
  <si>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</si>
  <si>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</si>
  <si>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</si>
  <si>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</si>
  <si>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</si>
  <si>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</si>
  <si>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</si>
  <si>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</si>
  <si>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</si>
  <si>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</si>
  <si>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</si>
  <si>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</si>
  <si>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</si>
  <si>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</si>
  <si>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</si>
  <si>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</si>
  <si>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</si>
  <si>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</si>
  <si>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</si>
  <si>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</si>
  <si>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</si>
  <si>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</si>
  <si>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</si>
  <si>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</si>
  <si>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</si>
  <si>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</si>
  <si>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</si>
  <si>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</si>
  <si>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</si>
  <si>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</si>
  <si>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</si>
  <si>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</si>
  <si>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</si>
  <si>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</si>
  <si>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</si>
  <si>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</si>
  <si>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</si>
  <si>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</si>
  <si>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</si>
  <si>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</si>
  <si>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</si>
  <si>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</si>
  <si>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</si>
  <si>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</si>
  <si>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</si>
  <si>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</si>
  <si>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</si>
  <si>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</si>
  <si>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</si>
  <si>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</si>
  <si>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</si>
  <si>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</si>
  <si>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</si>
  <si>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</si>
  <si>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</si>
  <si>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</si>
  <si>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</si>
  <si>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</si>
  <si>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</si>
  <si>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</si>
  <si>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</si>
  <si>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</si>
  <si>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</si>
  <si>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</si>
  <si>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</si>
  <si>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</si>
  <si>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</si>
  <si>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</si>
  <si>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</si>
  <si>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</si>
  <si>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</si>
  <si>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</si>
  <si>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</si>
  <si>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</si>
  <si>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</si>
  <si>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</si>
  <si>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</si>
  <si>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</si>
  <si>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</si>
  <si>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</si>
  <si>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</si>
  <si>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</si>
  <si>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</si>
  <si>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</si>
  <si>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</si>
  <si>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</si>
  <si>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</si>
  <si>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</si>
  <si>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</si>
  <si>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</si>
  <si>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</si>
  <si>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</si>
  <si>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</si>
  <si>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</si>
  <si>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</si>
  <si>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</si>
  <si>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</si>
  <si>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</si>
  <si>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</si>
  <si>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</si>
  <si>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</si>
  <si>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</si>
  <si>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</si>
  <si>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</si>
  <si>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</si>
  <si>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</si>
  <si>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</si>
  <si>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</si>
  <si>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</si>
  <si>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</si>
  <si>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</si>
  <si>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</si>
  <si>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</si>
  <si>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</si>
  <si>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</si>
  <si>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</si>
  <si>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</si>
  <si>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</si>
  <si>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</si>
  <si>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</si>
  <si>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</si>
  <si>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</si>
  <si>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</si>
  <si>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</si>
  <si>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</si>
  <si>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</si>
  <si>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</si>
  <si>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</si>
  <si>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</si>
  <si>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</si>
  <si>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</si>
  <si>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</si>
  <si>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</si>
  <si>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</si>
  <si>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</si>
  <si>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</si>
  <si>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</si>
  <si>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</si>
  <si>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</si>
  <si>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</si>
  <si>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</si>
  <si>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</si>
  <si>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</si>
  <si>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</si>
  <si>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</si>
  <si>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</si>
  <si>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</si>
  <si>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</si>
  <si>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</si>
  <si>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</si>
  <si>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</si>
  <si>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</si>
  <si>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</si>
  <si>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</si>
  <si>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</si>
  <si>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</si>
  <si>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</si>
  <si>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</si>
  <si>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</si>
  <si>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</si>
  <si>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</si>
  <si>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</si>
  <si>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</si>
  <si>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</si>
  <si>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</si>
  <si>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</si>
  <si>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</si>
  <si>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</si>
  <si>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</si>
  <si>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</si>
  <si>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</si>
  <si>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</si>
  <si>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</si>
  <si>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</si>
  <si>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</si>
  <si>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</si>
  <si>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</si>
  <si>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</si>
  <si>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</si>
  <si>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</si>
  <si>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</si>
  <si>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</si>
  <si>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</si>
  <si>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</si>
  <si>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</si>
  <si>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</si>
  <si>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</si>
  <si>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</si>
  <si>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</si>
  <si>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</si>
  <si>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</si>
  <si>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</si>
  <si>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</si>
  <si>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</si>
  <si>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</si>
  <si>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</si>
  <si>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</si>
  <si>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</si>
  <si>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</si>
  <si>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</si>
  <si>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</si>
  <si>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</si>
  <si>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</si>
  <si>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</si>
  <si>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</si>
  <si>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</si>
  <si>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</si>
  <si>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</si>
  <si>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</si>
  <si>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</si>
  <si>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</si>
  <si>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</si>
  <si>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</si>
  <si>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</si>
  <si>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</si>
  <si>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</si>
  <si>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</si>
  <si>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</si>
  <si>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</si>
  <si>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</si>
  <si>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</si>
  <si>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</si>
  <si>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</si>
  <si>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</si>
  <si>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</si>
  <si>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</si>
  <si>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</si>
  <si>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</si>
  <si>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</si>
  <si>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</si>
  <si>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</si>
  <si>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</si>
  <si>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</si>
  <si>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</si>
  <si>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</si>
  <si>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</si>
  <si>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</si>
  <si>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</si>
  <si>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</si>
  <si>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</si>
  <si>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</si>
  <si>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</si>
  <si>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</si>
  <si>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</si>
  <si>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</si>
  <si>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</si>
  <si>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</si>
  <si>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</si>
  <si>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</si>
  <si>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</si>
  <si>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</si>
  <si>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</si>
  <si>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</si>
  <si>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</si>
  <si>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</si>
  <si>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</si>
  <si>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</si>
  <si>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</si>
  <si>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</si>
  <si>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</si>
  <si>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</si>
  <si>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</si>
  <si>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</si>
  <si>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</si>
  <si>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</si>
  <si>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</si>
  <si>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</si>
  <si>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</si>
  <si>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</si>
  <si>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</si>
  <si>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</si>
  <si>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</si>
  <si>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</si>
  <si>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</si>
  <si>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</si>
  <si>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</si>
  <si>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</si>
  <si>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</si>
  <si>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</si>
  <si>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</si>
  <si>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</si>
  <si>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</si>
  <si>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</si>
  <si>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</si>
  <si>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</si>
  <si>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</si>
  <si>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</si>
  <si>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</si>
  <si>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</si>
  <si>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</si>
  <si>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</si>
  <si>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</si>
  <si>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</si>
  <si>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</si>
  <si>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</si>
  <si>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</si>
  <si>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</si>
  <si>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</si>
  <si>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</si>
  <si>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</si>
  <si>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</si>
  <si>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</si>
  <si>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</si>
  <si>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</si>
  <si>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</si>
  <si>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</si>
  <si>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</si>
  <si>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</si>
  <si>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</si>
  <si>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</si>
  <si>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</si>
  <si>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</si>
  <si>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</si>
  <si>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</si>
  <si>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</si>
  <si>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</si>
  <si>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</si>
  <si>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</si>
  <si>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</si>
  <si>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</si>
  <si>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</si>
  <si>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</si>
  <si>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</si>
  <si>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</si>
  <si>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</si>
  <si>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</si>
  <si>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</si>
  <si>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</si>
  <si>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</si>
  <si>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</si>
  <si>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</si>
  <si>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</si>
  <si>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</si>
  <si>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</si>
  <si>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</si>
  <si>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</si>
  <si>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</si>
  <si>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</si>
  <si>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</si>
  <si>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</si>
  <si>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</si>
  <si>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</si>
  <si>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</si>
  <si>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</si>
  <si>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</si>
  <si>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</si>
  <si>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</si>
  <si>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</si>
  <si>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</si>
  <si>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</si>
  <si>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</si>
  <si>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</si>
  <si>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</si>
  <si>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</si>
  <si>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</si>
  <si>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</si>
  <si>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</si>
  <si>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</si>
  <si>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</si>
  <si>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</si>
  <si>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</si>
  <si>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</si>
  <si>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</si>
  <si>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</si>
  <si>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</si>
  <si>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</si>
  <si>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</si>
  <si>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</si>
  <si>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</si>
  <si>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</si>
  <si>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</si>
  <si>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</si>
  <si>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</si>
  <si>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</si>
  <si>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</si>
  <si>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</si>
  <si>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</si>
  <si>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</si>
  <si>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</si>
  <si>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</si>
  <si>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</si>
  <si>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</si>
  <si>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</si>
  <si>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</si>
  <si>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</si>
  <si>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</si>
  <si>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</si>
  <si>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</si>
  <si>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</si>
  <si>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</si>
  <si>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</si>
  <si>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</si>
  <si>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</si>
  <si>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</si>
  <si>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</si>
  <si>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</si>
  <si>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</si>
  <si>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</si>
  <si>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</si>
  <si>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</si>
  <si>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</si>
  <si>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</si>
  <si>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</si>
  <si>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</si>
  <si>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</si>
  <si>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</si>
  <si>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</si>
  <si>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</si>
  <si>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</si>
  <si>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</si>
  <si>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</si>
  <si>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</si>
  <si>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</si>
  <si>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</si>
  <si>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</si>
  <si>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</si>
  <si>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</si>
  <si>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</si>
  <si>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</si>
  <si>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</si>
  <si>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</si>
  <si>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</si>
  <si>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</si>
  <si>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</si>
  <si>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</si>
  <si>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</si>
  <si>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</si>
  <si>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</si>
  <si>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</si>
  <si>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</si>
  <si>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</si>
  <si>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</si>
  <si>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</si>
  <si>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</si>
  <si>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</si>
  <si>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</si>
  <si>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</si>
  <si>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</si>
  <si>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</si>
  <si>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</si>
  <si>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</si>
  <si>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</si>
  <si>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</si>
  <si>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</si>
  <si>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</si>
  <si>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</si>
  <si>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</si>
  <si>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</si>
  <si>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</si>
  <si>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</si>
  <si>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</si>
  <si>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</si>
  <si>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</si>
  <si>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</si>
  <si>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</si>
  <si>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</si>
  <si>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</si>
  <si>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</si>
  <si>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</si>
  <si>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</si>
  <si>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</si>
  <si>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</si>
  <si>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</si>
  <si>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</si>
  <si>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</si>
  <si>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</si>
  <si>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</si>
  <si>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</si>
  <si>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</si>
  <si>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</si>
  <si>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</si>
  <si>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</si>
  <si>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</si>
  <si>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</si>
  <si>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</si>
  <si>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</si>
  <si>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</si>
  <si>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</si>
  <si>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</si>
  <si>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</si>
  <si>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</si>
  <si>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</si>
  <si>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</si>
  <si>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</si>
  <si>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</si>
  <si>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</si>
  <si>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</si>
  <si>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</si>
  <si>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</si>
  <si>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</si>
  <si>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</si>
  <si>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</si>
  <si>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</si>
  <si>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</si>
  <si>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</si>
  <si>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</si>
  <si>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</si>
  <si>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</si>
  <si>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</si>
  <si>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</si>
  <si>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</si>
  <si>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</si>
  <si>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</si>
  <si>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</si>
  <si>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</si>
  <si>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</si>
  <si>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</si>
  <si>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</si>
  <si>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</si>
  <si>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</si>
  <si>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</si>
  <si>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</si>
  <si>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</si>
  <si>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</si>
  <si>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</si>
  <si>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</si>
  <si>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</si>
  <si>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</si>
  <si>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</si>
  <si>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</si>
  <si>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</si>
  <si>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</si>
  <si>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</si>
  <si>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</si>
  <si>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</si>
  <si>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</si>
  <si>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</si>
  <si>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</si>
  <si>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</si>
  <si>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</si>
  <si>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</si>
  <si>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</si>
  <si>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</si>
  <si>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</si>
  <si>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</si>
  <si>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</si>
  <si>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</si>
  <si>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</si>
  <si>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</si>
  <si>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</si>
  <si>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</si>
  <si>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</si>
  <si>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</si>
  <si>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</si>
  <si>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</si>
  <si>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</si>
  <si>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</si>
  <si>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</si>
  <si>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</si>
  <si>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</si>
  <si>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</si>
  <si>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</si>
  <si>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</si>
  <si>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</si>
  <si>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</si>
  <si>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</si>
  <si>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</si>
  <si>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</si>
  <si>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</si>
  <si>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</si>
  <si>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</si>
  <si>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</si>
  <si>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</si>
  <si>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</si>
  <si>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</si>
  <si>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</si>
  <si>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</si>
  <si>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</si>
  <si>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</si>
  <si>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</si>
  <si>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</si>
  <si>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</si>
  <si>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</si>
  <si>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</si>
  <si>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</si>
  <si>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</si>
  <si>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</si>
  <si>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</si>
  <si>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</si>
  <si>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</si>
  <si>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</si>
  <si>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</si>
  <si>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</si>
  <si>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</si>
  <si>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</si>
  <si>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</si>
  <si>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</si>
  <si>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</si>
  <si>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</si>
  <si>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</si>
  <si>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</si>
  <si>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</si>
  <si>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</si>
  <si>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</si>
  <si>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</si>
  <si>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</si>
  <si>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</si>
  <si>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</si>
  <si>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</si>
  <si>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</si>
  <si>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</si>
  <si>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</si>
  <si>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</si>
  <si>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</si>
  <si>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</si>
  <si>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</si>
  <si>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</si>
  <si>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</si>
  <si>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</si>
  <si>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</si>
  <si>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</si>
  <si>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</si>
  <si>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</si>
  <si>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</si>
  <si>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</si>
  <si>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</si>
  <si>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</si>
  <si>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</si>
  <si>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</si>
  <si>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</si>
  <si>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</si>
  <si>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</si>
  <si>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</si>
  <si>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</si>
  <si>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</si>
  <si>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</si>
  <si>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</si>
  <si>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</si>
  <si>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</si>
  <si>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</si>
  <si>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</si>
  <si>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</si>
  <si>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</si>
  <si>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</si>
  <si>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</si>
  <si>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</si>
  <si>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</si>
  <si>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</si>
  <si>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</si>
  <si>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</si>
  <si>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</si>
  <si>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</si>
  <si>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</si>
  <si>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</si>
  <si>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</si>
  <si>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</si>
  <si>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</si>
  <si>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</si>
  <si>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</si>
  <si>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</si>
  <si>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</si>
  <si>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</si>
  <si>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</si>
  <si>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</si>
  <si>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</si>
  <si>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</si>
  <si>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</si>
  <si>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</si>
  <si>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</si>
  <si>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</si>
  <si>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</si>
  <si>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</si>
  <si>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</si>
  <si>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</si>
  <si>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</si>
  <si>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</si>
  <si>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</si>
  <si>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</si>
  <si>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</si>
  <si>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</si>
  <si>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</si>
  <si>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</si>
  <si>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</si>
  <si>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</si>
  <si>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</si>
  <si>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</si>
  <si>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</si>
  <si>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</si>
  <si>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</si>
  <si>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</si>
  <si>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</si>
  <si>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</si>
  <si>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</si>
  <si>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</si>
  <si>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</si>
  <si>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</si>
  <si>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</si>
  <si>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</si>
  <si>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</si>
  <si>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</si>
  <si>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</si>
  <si>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</si>
  <si>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</si>
  <si>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</si>
  <si>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</si>
  <si>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</si>
  <si>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</si>
  <si>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</si>
  <si>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</si>
  <si>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</si>
  <si>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</si>
  <si>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</si>
  <si>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</si>
  <si>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</si>
  <si>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</si>
  <si>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</si>
  <si>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</si>
  <si>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</si>
  <si>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</si>
  <si>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</si>
  <si>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</si>
  <si>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</si>
  <si>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</si>
  <si>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</si>
  <si>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</si>
  <si>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</si>
  <si>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</si>
  <si>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</si>
  <si>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</si>
  <si>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</si>
  <si>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</si>
  <si>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</si>
  <si>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</si>
  <si>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</si>
  <si>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</si>
  <si>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</si>
  <si>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</si>
  <si>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</si>
  <si>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</si>
  <si>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</si>
  <si>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</si>
  <si>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</si>
  <si>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</si>
  <si>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</si>
  <si>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</si>
  <si>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</si>
  <si>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</si>
  <si>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</si>
  <si>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</si>
  <si>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</si>
  <si>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</si>
  <si>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</si>
  <si>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</si>
  <si>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</si>
  <si>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</si>
  <si>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</si>
  <si>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</si>
  <si>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</si>
  <si>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</si>
  <si>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</si>
  <si>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</si>
  <si>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</si>
  <si>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</si>
  <si>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</si>
  <si>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</si>
  <si>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</si>
  <si>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</si>
  <si>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</si>
  <si>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</si>
  <si>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</si>
  <si>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</si>
  <si>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</si>
  <si>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</si>
  <si>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</si>
  <si>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</si>
  <si>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</si>
  <si>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</si>
  <si>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</si>
  <si>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</si>
  <si>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</si>
  <si>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</si>
  <si>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</si>
  <si>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</si>
  <si>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</si>
  <si>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</si>
  <si>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</si>
  <si>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</si>
  <si>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</si>
  <si>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</si>
  <si>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</si>
  <si>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</si>
  <si>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</si>
  <si>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</si>
  <si>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</si>
  <si>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</si>
  <si>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</si>
  <si>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</si>
  <si>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</si>
  <si>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</si>
  <si>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</si>
  <si>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</si>
  <si>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</si>
  <si>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</si>
  <si>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</si>
  <si>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</si>
  <si>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</si>
  <si>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</si>
  <si>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</si>
  <si>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</si>
  <si>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</si>
  <si>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</si>
  <si>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</si>
  <si>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</si>
  <si>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</si>
  <si>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</si>
  <si>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</si>
  <si>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</si>
  <si>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</si>
  <si>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</si>
  <si>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</si>
  <si>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</si>
  <si>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</si>
  <si>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</si>
  <si>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</si>
  <si>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</si>
  <si>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</si>
  <si>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</si>
  <si>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</si>
  <si>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</si>
  <si>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</si>
  <si>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</si>
  <si>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</si>
  <si>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</si>
  <si>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</si>
  <si>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</si>
  <si>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</si>
  <si>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</si>
  <si>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</si>
  <si>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</si>
  <si>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</si>
  <si>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</si>
  <si>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</si>
  <si>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</si>
  <si>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</si>
  <si>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</si>
  <si>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</si>
  <si>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</si>
  <si>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</si>
  <si>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</si>
  <si>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</si>
  <si>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</si>
  <si>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</si>
  <si>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</si>
  <si>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</si>
  <si>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</si>
  <si>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</si>
  <si>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</si>
  <si>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</si>
  <si>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</si>
  <si>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</si>
  <si>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</si>
  <si>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</si>
  <si>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</si>
  <si>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</si>
  <si>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</si>
  <si>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</si>
  <si>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</si>
  <si>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</si>
  <si>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</si>
  <si>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</si>
  <si>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</si>
  <si>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</si>
  <si>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</si>
  <si>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</si>
  <si>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</si>
  <si>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</si>
  <si>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</si>
  <si>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</si>
  <si>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</si>
  <si>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</si>
  <si>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</si>
  <si>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</si>
  <si>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</si>
  <si>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</si>
  <si>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</si>
  <si>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</si>
  <si>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</si>
  <si>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</si>
  <si>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</si>
  <si>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</si>
  <si>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</si>
  <si>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</si>
  <si>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</si>
  <si>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</si>
  <si>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</si>
  <si>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</si>
  <si>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</si>
  <si>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</si>
  <si>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</si>
  <si>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</si>
  <si>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</si>
  <si>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</si>
  <si>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</si>
  <si>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</si>
  <si>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</si>
  <si>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</si>
  <si>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</si>
  <si>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</si>
  <si>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</si>
  <si>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</si>
  <si>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</si>
  <si>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</si>
  <si>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</si>
  <si>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</si>
  <si>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</si>
  <si>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</si>
  <si>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</si>
  <si>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</si>
  <si>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</si>
  <si>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</si>
  <si>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</si>
  <si>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</si>
  <si>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</si>
  <si>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</si>
  <si>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</si>
  <si>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</si>
  <si>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</si>
  <si>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</si>
  <si>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</si>
  <si>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</si>
  <si>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</si>
  <si>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</si>
  <si>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</si>
  <si>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</si>
  <si>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</si>
  <si>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</si>
  <si>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</si>
  <si>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</si>
  <si>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</si>
  <si>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</si>
  <si>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</si>
  <si>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</si>
  <si>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</si>
  <si>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</si>
  <si>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</si>
  <si>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</si>
  <si>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</si>
  <si>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</si>
  <si>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</si>
  <si>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</si>
  <si>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</si>
  <si>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</si>
  <si>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</si>
  <si>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</si>
  <si>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</si>
  <si>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</si>
  <si>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</si>
  <si>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</si>
  <si>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</si>
  <si>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</si>
  <si>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</si>
  <si>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</si>
  <si>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</si>
  <si>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</si>
  <si>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</si>
  <si>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</si>
  <si>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</si>
  <si>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</si>
  <si>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</si>
  <si>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</si>
  <si>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</si>
  <si>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</si>
  <si>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</si>
  <si>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</si>
  <si>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</si>
  <si>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</si>
  <si>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</si>
  <si>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</si>
  <si>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</si>
  <si>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</si>
  <si>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</si>
  <si>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</si>
  <si>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</si>
  <si>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</si>
  <si>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</si>
  <si>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</si>
  <si>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</si>
  <si>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</si>
  <si>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</si>
  <si>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</si>
  <si>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</si>
  <si>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</si>
  <si>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</si>
  <si>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</si>
  <si>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</si>
  <si>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</si>
  <si>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</si>
  <si>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</si>
  <si>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</si>
  <si>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</si>
  <si>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</si>
  <si>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</si>
  <si>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</si>
  <si>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</si>
  <si>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</si>
  <si>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</si>
  <si>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</si>
  <si>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</si>
  <si>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</si>
  <si>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</si>
  <si>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</si>
  <si>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</si>
  <si>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</si>
  <si>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</si>
  <si>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</si>
  <si>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</si>
  <si>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</si>
  <si>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</si>
  <si>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</si>
  <si>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</si>
  <si>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</si>
  <si>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</si>
  <si>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</si>
  <si>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</si>
  <si>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</si>
  <si>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</si>
  <si>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</si>
  <si>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</si>
  <si>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</si>
  <si>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</si>
  <si>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</si>
  <si>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</si>
  <si>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</si>
  <si>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</si>
  <si>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</si>
  <si>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</si>
  <si>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</si>
  <si>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</si>
  <si>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</si>
  <si>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</si>
  <si>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</si>
  <si>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</si>
  <si>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</si>
  <si>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</si>
  <si>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</si>
  <si>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</si>
  <si>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</si>
  <si>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</si>
  <si>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</si>
  <si>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</si>
  <si>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</si>
  <si>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</si>
  <si>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</si>
  <si>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</si>
  <si>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</si>
  <si>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</si>
  <si>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</si>
  <si>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</si>
  <si>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</si>
  <si>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</si>
  <si>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</si>
  <si>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</si>
  <si>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</si>
  <si>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</si>
  <si>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</si>
  <si>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</si>
  <si>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</si>
  <si>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</si>
  <si>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</si>
  <si>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</si>
  <si>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</si>
  <si>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</si>
  <si>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</si>
  <si>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</si>
  <si>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</si>
  <si>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</si>
  <si>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</si>
  <si>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</si>
  <si>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</si>
  <si>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</si>
  <si>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</si>
  <si>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</si>
  <si>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</si>
  <si>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</si>
  <si>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</si>
  <si>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</si>
  <si>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</si>
  <si>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</si>
  <si>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</si>
  <si>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</si>
  <si>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</si>
  <si>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</si>
  <si>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</si>
  <si>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</si>
  <si>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</si>
  <si>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</si>
  <si>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</si>
  <si>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</si>
  <si>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</si>
  <si>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</si>
  <si>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</si>
  <si>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</si>
  <si>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</si>
  <si>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</si>
  <si>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</si>
  <si>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</si>
  <si>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</si>
  <si>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</si>
  <si>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</si>
  <si>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</si>
  <si>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</si>
  <si>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</si>
  <si>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</si>
  <si>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</si>
  <si>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</si>
  <si>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</si>
  <si>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</si>
  <si>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</si>
  <si>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</si>
  <si>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</si>
  <si>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</si>
  <si>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</si>
  <si>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</si>
  <si>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</si>
  <si>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</si>
  <si>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</si>
  <si>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</si>
  <si>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</si>
  <si>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</si>
  <si>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</si>
  <si>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</si>
  <si>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</si>
  <si>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</si>
  <si>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</si>
  <si>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</si>
  <si>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</si>
  <si>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</si>
  <si>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</si>
  <si>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</si>
  <si>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</si>
  <si>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</si>
  <si>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</si>
  <si>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</si>
  <si>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</si>
  <si>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</si>
  <si>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</si>
  <si>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</si>
  <si>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</si>
  <si>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</si>
  <si>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</si>
  <si>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</si>
  <si>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</si>
  <si>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</si>
  <si>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</si>
  <si>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</si>
  <si>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</si>
  <si>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</si>
  <si>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</si>
  <si>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</si>
  <si>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</si>
  <si>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</si>
  <si>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</si>
  <si>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</si>
  <si>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</si>
  <si>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</si>
  <si>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</si>
  <si>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</si>
  <si>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</si>
  <si>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</si>
  <si>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</si>
  <si>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</si>
  <si>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</si>
  <si>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</si>
  <si>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</si>
  <si>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</si>
  <si>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</si>
  <si>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</si>
  <si>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</si>
  <si>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</si>
  <si>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</si>
  <si>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</si>
  <si>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</si>
  <si>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</si>
  <si>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</si>
  <si>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</si>
  <si>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</si>
  <si>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</si>
  <si>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</si>
  <si>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</si>
  <si>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</si>
  <si>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</si>
  <si>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</si>
  <si>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</si>
  <si>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</si>
  <si>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</si>
  <si>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</si>
  <si>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</si>
  <si>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</si>
  <si>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</si>
  <si>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</si>
  <si>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</si>
  <si>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</si>
  <si>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</si>
  <si>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</si>
  <si>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</si>
  <si>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</si>
  <si>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</si>
  <si>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</si>
  <si>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</si>
  <si>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</si>
  <si>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</si>
  <si>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</si>
  <si>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</si>
  <si>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</si>
  <si>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</si>
  <si>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</si>
  <si>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</si>
  <si>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</si>
  <si>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</si>
  <si>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</si>
  <si>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</si>
  <si>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</si>
  <si>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</si>
  <si>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</si>
  <si>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</si>
  <si>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</si>
  <si>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</si>
  <si>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</si>
  <si>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</si>
  <si>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</si>
  <si>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</si>
  <si>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</si>
  <si>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</si>
  <si>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</si>
  <si>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</si>
  <si>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</si>
  <si>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</si>
  <si>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</si>
  <si>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</si>
  <si>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</si>
  <si>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</si>
  <si>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</si>
  <si>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</si>
  <si>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</si>
  <si>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</si>
  <si>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</si>
  <si>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</si>
  <si>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</si>
  <si>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</si>
  <si>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</si>
  <si>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</si>
  <si>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</si>
  <si>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</si>
  <si>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</si>
  <si>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</si>
  <si>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</si>
  <si>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</si>
  <si>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</si>
  <si>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</si>
  <si>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</si>
  <si>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</si>
  <si>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</si>
  <si>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</si>
  <si>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</si>
  <si>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</si>
  <si>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</si>
  <si>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</si>
  <si>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</si>
  <si>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</si>
  <si>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</si>
  <si>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</si>
  <si>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</si>
  <si>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</si>
  <si>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</si>
  <si>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</si>
  <si>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</si>
  <si>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</si>
  <si>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</si>
  <si>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</si>
  <si>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</si>
  <si>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</si>
  <si>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</si>
  <si>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</si>
  <si>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</si>
  <si>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</si>
  <si>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</si>
  <si>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</si>
  <si>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</si>
  <si>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</si>
  <si>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</si>
  <si>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</si>
  <si>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</si>
  <si>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</si>
  <si>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</si>
  <si>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</si>
  <si>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</si>
  <si>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</si>
  <si>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</si>
  <si>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</si>
  <si>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</si>
  <si>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</si>
  <si>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</si>
  <si>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</si>
  <si>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</si>
  <si>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</si>
  <si>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</si>
  <si>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</si>
  <si>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</si>
  <si>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</si>
  <si>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</si>
  <si>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</si>
  <si>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</si>
  <si>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</si>
  <si>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</si>
  <si>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</si>
  <si>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</si>
  <si>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</si>
  <si>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</si>
  <si>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</si>
  <si>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</si>
  <si>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</si>
  <si>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</si>
  <si>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</si>
  <si>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</si>
  <si>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</si>
  <si>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</si>
  <si>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</si>
  <si>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</si>
  <si>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</si>
  <si>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</si>
  <si>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</si>
  <si>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</si>
  <si>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</si>
  <si>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</si>
  <si>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</si>
  <si>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</si>
  <si>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</si>
  <si>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</si>
  <si>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</si>
  <si>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</si>
  <si>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</si>
  <si>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</si>
  <si>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</si>
  <si>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</si>
  <si>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</si>
  <si>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</si>
  <si>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</si>
  <si>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</si>
  <si>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</si>
  <si>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</si>
  <si>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</si>
  <si>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</si>
  <si>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</si>
  <si>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</si>
  <si>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</si>
  <si>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</si>
  <si>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</si>
  <si>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</si>
  <si>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</si>
  <si>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</si>
  <si>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</si>
  <si>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</si>
  <si>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</si>
  <si>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</si>
  <si>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</si>
  <si>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</si>
  <si>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</si>
  <si>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</si>
  <si>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</si>
  <si>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</si>
  <si>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</si>
  <si>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</si>
  <si>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</si>
  <si>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</si>
  <si>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</si>
  <si>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</si>
  <si>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</si>
  <si>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</si>
  <si>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</si>
  <si>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</si>
  <si>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</si>
  <si>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</si>
  <si>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</si>
  <si>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</si>
  <si>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</si>
  <si>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</si>
  <si>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</si>
  <si>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</si>
  <si>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</si>
  <si>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</si>
  <si>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</si>
  <si>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</si>
  <si>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</si>
  <si>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</si>
  <si>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</si>
  <si>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</si>
  <si>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</si>
  <si>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</si>
  <si>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</si>
  <si>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</si>
  <si>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</si>
  <si>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</si>
  <si>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</si>
  <si>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</si>
  <si>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</si>
  <si>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</si>
  <si>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</si>
  <si>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</si>
  <si>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</si>
  <si>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</si>
  <si>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</si>
  <si>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</si>
  <si>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</si>
  <si>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</si>
  <si>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</si>
  <si>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</si>
  <si>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</si>
  <si>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</si>
  <si>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</si>
  <si>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</si>
  <si>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</si>
  <si>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</si>
  <si>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</si>
  <si>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</si>
  <si>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</si>
  <si>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</si>
  <si>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</si>
  <si>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</si>
  <si>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</si>
  <si>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</si>
  <si>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</si>
  <si>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</si>
  <si>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</si>
  <si>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</si>
  <si>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</si>
  <si>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</si>
  <si>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</si>
  <si>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</si>
  <si>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</si>
  <si>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</si>
  <si>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</si>
  <si>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</si>
  <si>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</si>
  <si>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</si>
  <si>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</si>
  <si>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</si>
  <si>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</si>
  <si>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</si>
  <si>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</si>
  <si>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</si>
  <si>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</si>
  <si>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</si>
  <si>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</si>
  <si>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</si>
  <si>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</si>
  <si>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</si>
  <si>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</si>
  <si>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</si>
  <si>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</si>
  <si>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</si>
  <si>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</si>
  <si>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</si>
  <si>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</si>
  <si>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</si>
  <si>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</si>
  <si>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</si>
  <si>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</si>
  <si>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</si>
  <si>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</si>
  <si>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</si>
  <si>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</si>
  <si>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</si>
  <si>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</si>
  <si>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</si>
  <si>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</si>
  <si>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</si>
  <si>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</si>
  <si>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</si>
  <si>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</si>
  <si>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</si>
  <si>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</si>
  <si>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</si>
  <si>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</si>
  <si>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</si>
  <si>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</si>
  <si>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</si>
  <si>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</si>
  <si>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</si>
  <si>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</si>
  <si>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</si>
  <si>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</si>
  <si>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</si>
  <si>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</si>
  <si>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</si>
  <si>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</si>
  <si>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</si>
  <si>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</si>
  <si>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</si>
  <si>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</si>
  <si>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</si>
  <si>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</si>
  <si>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</si>
  <si>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</si>
  <si>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</si>
  <si>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</si>
  <si>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</si>
  <si>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</si>
  <si>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</si>
  <si>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</si>
  <si>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</si>
  <si>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</si>
  <si>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</si>
  <si>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</si>
  <si>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</si>
  <si>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</si>
  <si>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</si>
  <si>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</si>
  <si>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</si>
  <si>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</si>
  <si>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</si>
  <si>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</si>
  <si>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</si>
  <si>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</si>
  <si>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</si>
  <si>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</si>
  <si>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</si>
  <si>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</si>
  <si>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</si>
  <si>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</si>
  <si>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</si>
  <si>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</si>
  <si>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</si>
  <si>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</si>
  <si>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</si>
  <si>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</si>
  <si>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</si>
  <si>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</si>
  <si>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</si>
  <si>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</si>
  <si>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</si>
  <si>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</si>
  <si>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</si>
  <si>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</si>
  <si>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</si>
  <si>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</si>
  <si>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</si>
  <si>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</si>
  <si>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</si>
  <si>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</si>
  <si>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</si>
  <si>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</si>
  <si>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</si>
  <si>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</si>
  <si>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</si>
  <si>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</si>
  <si>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</si>
  <si>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</si>
  <si>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</si>
  <si>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</si>
  <si>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</si>
  <si>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</si>
  <si>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</si>
  <si>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</si>
  <si>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</si>
  <si>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</si>
  <si>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</si>
  <si>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</si>
  <si>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</si>
  <si>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</si>
  <si>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</si>
  <si>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</si>
  <si>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</si>
  <si>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</si>
  <si>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</si>
  <si>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</si>
  <si>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</si>
  <si>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</si>
  <si>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</si>
  <si>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</si>
  <si>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</si>
  <si>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</si>
  <si>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</si>
  <si>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</si>
  <si>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</si>
  <si>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</si>
  <si>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</si>
  <si>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</si>
  <si>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</si>
  <si>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</si>
  <si>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</si>
  <si>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</si>
  <si>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</si>
  <si>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</si>
  <si>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</si>
  <si>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</si>
  <si>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</si>
  <si>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</si>
  <si>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</si>
  <si>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</si>
  <si>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</si>
  <si>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</si>
  <si>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</si>
  <si>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</si>
  <si>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</si>
  <si>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</si>
  <si>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</si>
  <si>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</si>
  <si>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</si>
  <si>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</si>
  <si>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</si>
  <si>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</si>
  <si>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</si>
  <si>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</si>
  <si>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</si>
  <si>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</si>
  <si>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</si>
  <si>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</si>
  <si>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</si>
  <si>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</si>
  <si>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</si>
  <si>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</si>
  <si>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</si>
  <si>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</si>
  <si>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</si>
  <si>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</si>
  <si>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</si>
  <si>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</si>
  <si>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</si>
  <si>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</si>
  <si>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</si>
  <si>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</si>
  <si>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</si>
  <si>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</si>
  <si>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</si>
  <si>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</si>
  <si>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</si>
  <si>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</si>
  <si>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</si>
  <si>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</si>
  <si>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</si>
  <si>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</si>
  <si>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</si>
  <si>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</si>
  <si>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</si>
  <si>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</si>
  <si>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</si>
  <si>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</si>
  <si>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</si>
  <si>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</si>
  <si>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</si>
  <si>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</si>
  <si>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</si>
  <si>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</si>
  <si>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</si>
  <si>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</si>
  <si>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</si>
  <si>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</si>
  <si>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</si>
  <si>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</si>
  <si>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</si>
  <si>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</si>
  <si>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</si>
  <si>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</si>
  <si>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</si>
  <si>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</si>
  <si>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</si>
  <si>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</si>
  <si>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</si>
  <si>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</si>
  <si>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</si>
  <si>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</si>
  <si>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</si>
  <si>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</si>
  <si>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</si>
  <si>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</si>
  <si>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</si>
  <si>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</si>
  <si>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</si>
  <si>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</si>
  <si>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</si>
  <si>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</si>
  <si>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</si>
  <si>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</si>
  <si>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</si>
  <si>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</si>
  <si>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</si>
  <si>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</si>
  <si>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</si>
  <si>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</si>
  <si>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</si>
  <si>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</si>
  <si>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</si>
  <si>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</si>
  <si>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</si>
  <si>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</si>
  <si>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</si>
  <si>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</si>
  <si>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</si>
  <si>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</si>
  <si>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</si>
  <si>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</si>
  <si>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</si>
  <si>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</si>
  <si>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</si>
  <si>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</si>
  <si>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</si>
  <si>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</si>
  <si>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</si>
  <si>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</si>
  <si>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</si>
  <si>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</si>
  <si>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</si>
  <si>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</si>
  <si>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</si>
  <si>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</si>
  <si>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</si>
  <si>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</si>
  <si>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</si>
  <si>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</si>
  <si>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</si>
  <si>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</si>
  <si>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</si>
  <si>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</si>
  <si>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</si>
  <si>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</si>
  <si>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</si>
  <si>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</si>
  <si>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</si>
  <si>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</si>
  <si>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</si>
  <si>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</si>
  <si>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</si>
  <si>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</si>
  <si>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</si>
  <si>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</si>
  <si>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</si>
  <si>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</si>
  <si>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</si>
  <si>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</si>
  <si>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</si>
  <si>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</si>
  <si>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</si>
  <si>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</si>
  <si>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</si>
  <si>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</si>
  <si>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</si>
  <si>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</si>
  <si>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</si>
  <si>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</si>
  <si>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</si>
  <si>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</si>
  <si>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</si>
  <si>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</si>
  <si>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</si>
  <si>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</si>
  <si>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</si>
  <si>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</si>
  <si>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</si>
  <si>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</si>
  <si>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</si>
  <si>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</si>
  <si>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</si>
  <si>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</si>
  <si>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</si>
  <si>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</si>
  <si>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</si>
  <si>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</si>
  <si>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</si>
  <si>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</si>
  <si>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</si>
  <si>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</si>
  <si>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</si>
  <si>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</si>
  <si>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</si>
  <si>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</si>
  <si>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</si>
  <si>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</si>
  <si>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</si>
  <si>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</si>
  <si>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</si>
  <si>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</si>
  <si>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</si>
  <si>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</si>
  <si>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</si>
  <si>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</si>
  <si>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</si>
  <si>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</si>
  <si>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</si>
  <si>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</si>
  <si>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</si>
  <si>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</si>
  <si>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</si>
  <si>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</si>
  <si>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</si>
  <si>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</si>
  <si>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</si>
  <si>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</si>
  <si>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</si>
  <si>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</si>
  <si>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</si>
  <si>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</si>
  <si>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</si>
  <si>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</si>
  <si>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</si>
  <si>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</si>
  <si>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</si>
  <si>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</si>
  <si>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</si>
  <si>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</si>
  <si>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</si>
  <si>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</si>
  <si>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</si>
  <si>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</si>
  <si>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</si>
  <si>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</si>
  <si>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</si>
  <si>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</si>
  <si>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</si>
  <si>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</si>
  <si>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</si>
  <si>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</si>
  <si>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</si>
  <si>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</si>
  <si>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</si>
  <si>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</si>
  <si>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</si>
  <si>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</si>
  <si>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</si>
  <si>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</si>
  <si>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</si>
  <si>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</si>
  <si>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</si>
  <si>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</si>
  <si>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</si>
  <si>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</si>
  <si>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</si>
  <si>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</si>
  <si>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</si>
  <si>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</si>
  <si>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</si>
  <si>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</si>
  <si>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</si>
  <si>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</si>
  <si>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</si>
  <si>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</si>
  <si>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</si>
  <si>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</si>
  <si>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</si>
  <si>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</si>
  <si>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</si>
  <si>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</si>
  <si>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</si>
  <si>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</si>
  <si>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</si>
  <si>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</si>
  <si>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</si>
  <si>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</si>
  <si>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</si>
  <si>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</si>
  <si>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</si>
  <si>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</si>
  <si>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</si>
  <si>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</si>
  <si>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</si>
  <si>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</si>
  <si>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</si>
  <si>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</si>
  <si>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</si>
  <si>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</si>
  <si>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</si>
  <si>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</si>
  <si>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</si>
  <si>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</si>
  <si>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</si>
  <si>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</si>
  <si>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</si>
  <si>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</si>
  <si>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</si>
  <si>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</si>
  <si>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</si>
  <si>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</si>
  <si>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</si>
  <si>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</si>
  <si>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</si>
  <si>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</si>
  <si>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</si>
  <si>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</si>
  <si>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</si>
  <si>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</si>
  <si>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</si>
  <si>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</si>
  <si>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</si>
  <si>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</si>
  <si>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</si>
  <si>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</si>
  <si>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</si>
  <si>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</si>
  <si>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</si>
  <si>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</si>
  <si>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</si>
  <si>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</si>
  <si>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</si>
  <si>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</si>
  <si>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</si>
  <si>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</si>
  <si>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</si>
  <si>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</si>
  <si>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</si>
  <si>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</si>
  <si>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</si>
  <si>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</si>
  <si>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</si>
  <si>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</si>
  <si>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</si>
  <si>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</si>
  <si>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</si>
  <si>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</si>
  <si>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</si>
  <si>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</si>
  <si>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</si>
  <si>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</si>
  <si>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</si>
  <si>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</si>
  <si>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</si>
  <si>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</si>
  <si>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</si>
  <si>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</si>
  <si>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</si>
  <si>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</si>
  <si>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</si>
  <si>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</si>
  <si>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</si>
  <si>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</si>
  <si>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</si>
  <si>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</si>
  <si>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</si>
  <si>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</si>
  <si>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</si>
  <si>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</si>
  <si>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</si>
  <si>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</si>
  <si>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</si>
  <si>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</si>
  <si>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</si>
  <si>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</si>
  <si>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</si>
  <si>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</si>
  <si>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</si>
  <si>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</si>
  <si>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</si>
  <si>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</si>
  <si>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</si>
  <si>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</si>
  <si>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</si>
  <si>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</si>
  <si>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</si>
  <si>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</si>
  <si>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</si>
  <si>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</si>
  <si>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</si>
  <si>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</si>
  <si>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</si>
  <si>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</si>
  <si>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</si>
  <si>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</si>
  <si>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</si>
  <si>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</si>
  <si>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</si>
  <si>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</si>
  <si>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</si>
  <si>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</si>
  <si>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</si>
  <si>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</si>
  <si>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</si>
  <si>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</si>
  <si>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</si>
  <si>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</si>
  <si>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</si>
  <si>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</si>
  <si>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</si>
  <si>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</si>
  <si>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</si>
  <si>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</si>
  <si>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</si>
  <si>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</si>
  <si>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</si>
  <si>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</si>
  <si>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</si>
  <si>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</si>
  <si>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</si>
  <si>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</si>
  <si>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</si>
  <si>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</si>
  <si>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</si>
  <si>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</si>
  <si>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</si>
  <si>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</si>
  <si>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</si>
  <si>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</si>
  <si>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</si>
  <si>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</si>
  <si>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</si>
  <si>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</si>
  <si>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</si>
  <si>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</si>
  <si>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</si>
  <si>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</si>
  <si>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</si>
  <si>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</si>
  <si>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</si>
  <si>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</si>
  <si>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</si>
  <si>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</si>
  <si>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</si>
  <si>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</si>
  <si>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</si>
  <si>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</si>
  <si>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</si>
  <si>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</si>
  <si>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</si>
  <si>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</si>
  <si>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</si>
  <si>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</si>
  <si>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</si>
  <si>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</si>
  <si>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</si>
  <si>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</si>
  <si>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</si>
  <si>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</si>
  <si>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</si>
  <si>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</si>
  <si>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</si>
  <si>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</si>
  <si>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</si>
  <si>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</si>
  <si>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</si>
  <si>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</si>
  <si>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</si>
  <si>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</si>
  <si>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</si>
  <si>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</si>
  <si>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</si>
  <si>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</si>
  <si>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</si>
  <si>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</si>
  <si>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</si>
  <si>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</si>
  <si>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</si>
  <si>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</si>
  <si>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</si>
  <si>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</si>
  <si>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</si>
  <si>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</si>
  <si>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</si>
  <si>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</si>
  <si>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</si>
  <si>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</si>
  <si>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</si>
  <si>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</si>
  <si>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</si>
  <si>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</si>
  <si>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</si>
  <si>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</si>
  <si>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</si>
  <si>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</si>
  <si>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</si>
  <si>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</si>
  <si>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</si>
  <si>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</si>
  <si>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</si>
  <si>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</si>
  <si>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</si>
  <si>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</si>
  <si>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</si>
  <si>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</si>
  <si>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</si>
  <si>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</si>
  <si>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</si>
  <si>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</si>
  <si>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</si>
  <si>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</si>
  <si>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</si>
  <si>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</si>
  <si>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</si>
  <si>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</si>
  <si>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</si>
  <si>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</si>
  <si>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</si>
  <si>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</si>
  <si>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</si>
  <si>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</si>
  <si>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</si>
  <si>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</si>
  <si>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</si>
  <si>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</si>
  <si>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</si>
  <si>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</si>
  <si>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</si>
  <si>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</si>
  <si>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</si>
  <si>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</si>
  <si>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</si>
  <si>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</si>
  <si>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</si>
  <si>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</si>
  <si>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</si>
  <si>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</si>
  <si>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</si>
  <si>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</si>
  <si>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</si>
  <si>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</si>
  <si>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</si>
  <si>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</si>
  <si>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</si>
  <si>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</si>
  <si>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</si>
  <si>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</si>
  <si>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</si>
  <si>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</si>
  <si>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</si>
  <si>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</si>
  <si>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</si>
  <si>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</si>
  <si>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</si>
  <si>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</si>
  <si>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</si>
  <si>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</si>
  <si>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</si>
  <si>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</si>
  <si>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</si>
  <si>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</si>
  <si>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</si>
  <si>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</si>
  <si>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</si>
  <si>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</si>
  <si>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</si>
  <si>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</si>
  <si>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</si>
  <si>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</si>
  <si>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</si>
  <si>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</si>
  <si>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</si>
  <si>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</si>
  <si>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</si>
  <si>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</si>
  <si>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</si>
  <si>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</si>
  <si>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</si>
  <si>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</si>
  <si>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</si>
  <si>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</si>
  <si>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</si>
  <si>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</si>
  <si>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</si>
  <si>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</si>
  <si>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</si>
  <si>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</si>
  <si>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</si>
  <si>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</si>
  <si>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</si>
  <si>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</si>
  <si>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</si>
  <si>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</si>
  <si>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</si>
  <si>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</si>
  <si>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</si>
  <si>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</si>
  <si>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</si>
  <si>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</si>
  <si>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</si>
  <si>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</si>
  <si>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</si>
  <si>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</si>
  <si>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</si>
  <si>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</si>
  <si>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</si>
  <si>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</si>
  <si>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</si>
  <si>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</si>
  <si>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</si>
  <si>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</si>
  <si>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</si>
  <si>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</si>
  <si>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</si>
  <si>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</si>
  <si>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</si>
  <si>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</si>
  <si>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</si>
  <si>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</si>
  <si>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</si>
  <si>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</si>
  <si>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</si>
  <si>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</si>
  <si>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</si>
  <si>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</si>
  <si>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</si>
  <si>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</si>
  <si>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</si>
  <si>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</si>
  <si>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</si>
  <si>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</si>
  <si>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</si>
  <si>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</si>
  <si>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</si>
  <si>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</si>
  <si>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</si>
  <si>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</si>
  <si>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</si>
  <si>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</si>
  <si>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</si>
  <si>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</si>
  <si>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</si>
  <si>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</si>
  <si>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</si>
  <si>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</si>
  <si>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</si>
  <si>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</si>
  <si>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</si>
  <si>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</si>
  <si>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</si>
  <si>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</si>
  <si>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</si>
  <si>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</si>
  <si>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</si>
  <si>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</si>
  <si>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</si>
  <si>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</si>
  <si>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</si>
  <si>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</si>
  <si>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</si>
  <si>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</si>
  <si>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</si>
  <si>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</si>
  <si>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</si>
  <si>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</si>
  <si>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</si>
  <si>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</si>
  <si>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</si>
  <si>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</si>
  <si>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</si>
  <si>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</si>
  <si>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</si>
  <si>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</si>
  <si>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</si>
  <si>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</si>
  <si>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</si>
  <si>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</si>
  <si>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</si>
  <si>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</si>
  <si>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</si>
  <si>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</si>
  <si>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</si>
  <si>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</si>
  <si>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</si>
  <si>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</si>
  <si>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</si>
  <si>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</si>
  <si>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</si>
  <si>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</si>
  <si>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</si>
  <si>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</si>
  <si>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</si>
  <si>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</si>
  <si>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</si>
  <si>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</si>
  <si>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</si>
  <si>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</si>
  <si>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</si>
  <si>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</si>
  <si>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</si>
  <si>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</si>
  <si>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</si>
  <si>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</si>
  <si>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</si>
  <si>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</si>
  <si>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</si>
  <si>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</si>
  <si>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</si>
  <si>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</si>
  <si>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</si>
  <si>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</si>
  <si>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</si>
  <si>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</si>
  <si>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</si>
  <si>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</si>
  <si>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</si>
  <si>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</si>
  <si>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</si>
  <si>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</si>
  <si>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</si>
  <si>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</si>
  <si>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</si>
  <si>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</si>
  <si>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</si>
  <si>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</si>
  <si>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</si>
  <si>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</si>
  <si>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</si>
  <si>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</si>
  <si>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</si>
  <si>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</si>
  <si>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</si>
  <si>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</si>
  <si>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</si>
  <si>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</si>
  <si>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</si>
  <si>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</si>
  <si>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</si>
  <si>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</si>
  <si>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</si>
  <si>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</si>
  <si>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</si>
  <si>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</si>
  <si>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</si>
  <si>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</si>
  <si>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</si>
  <si>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</si>
  <si>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</si>
  <si>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</si>
  <si>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</si>
  <si>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</si>
  <si>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</si>
  <si>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</si>
  <si>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</si>
  <si>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</si>
  <si>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</si>
  <si>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</si>
  <si>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</si>
  <si>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</si>
  <si>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</si>
  <si>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</si>
  <si>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</si>
  <si>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</si>
  <si>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</si>
  <si>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</si>
  <si>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</si>
  <si>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</si>
  <si>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</si>
  <si>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</si>
  <si>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</si>
  <si>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</si>
  <si>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</si>
  <si>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</si>
  <si>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</si>
  <si>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</si>
  <si>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</si>
  <si>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</si>
  <si>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</si>
  <si>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</si>
  <si>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</si>
  <si>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</si>
  <si>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</si>
  <si>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</si>
  <si>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</si>
  <si>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</si>
  <si>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</si>
  <si>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</si>
  <si>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</si>
  <si>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</si>
  <si>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</si>
  <si>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</si>
  <si>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</si>
  <si>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</si>
  <si>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</si>
  <si>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</si>
  <si>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</si>
  <si>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</si>
  <si>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</si>
  <si>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</si>
  <si>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</si>
  <si>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</si>
  <si>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</si>
  <si>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</si>
  <si>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</si>
  <si>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</si>
  <si>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</si>
  <si>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</si>
  <si>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</si>
  <si>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</si>
  <si>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</si>
  <si>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</si>
  <si>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</si>
  <si>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</si>
  <si>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</si>
  <si>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</si>
  <si>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</si>
  <si>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</si>
  <si>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</si>
  <si>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</si>
  <si>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</si>
  <si>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</si>
  <si>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</si>
  <si>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</si>
  <si>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</si>
  <si>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</si>
  <si>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</si>
  <si>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</si>
  <si>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</si>
  <si>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</si>
  <si>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</si>
  <si>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</si>
  <si>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</si>
  <si>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</si>
  <si>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</si>
  <si>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</si>
  <si>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</si>
  <si>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</si>
  <si>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</si>
  <si>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</si>
  <si>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</si>
  <si>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</si>
  <si>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</si>
  <si>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</si>
  <si>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</si>
  <si>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</si>
  <si>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</si>
  <si>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</si>
  <si>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</si>
  <si>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</si>
  <si>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</si>
  <si>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</si>
  <si>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</si>
  <si>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</si>
  <si>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</si>
  <si>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</si>
  <si>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</si>
  <si>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</si>
  <si>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</si>
  <si>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</si>
  <si>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</si>
  <si>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</si>
  <si>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</si>
  <si>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</si>
  <si>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</si>
  <si>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</si>
  <si>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</si>
  <si>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</si>
  <si>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</si>
  <si>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</si>
  <si>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</si>
  <si>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</si>
  <si>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</si>
  <si>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</si>
  <si>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</si>
  <si>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</si>
  <si>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</si>
  <si>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</si>
  <si>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</si>
  <si>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</si>
  <si>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</si>
  <si>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</si>
  <si>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</si>
  <si>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</si>
  <si>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</si>
  <si>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</si>
  <si>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</si>
  <si>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</si>
  <si>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</si>
  <si>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</si>
  <si>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</si>
  <si>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</si>
  <si>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</si>
  <si>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</si>
  <si>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</si>
  <si>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</si>
  <si>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</si>
  <si>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</si>
  <si>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</si>
  <si>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</si>
  <si>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</si>
  <si>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</si>
  <si>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</si>
  <si>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</si>
  <si>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</si>
  <si>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</si>
  <si>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</si>
  <si>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</si>
  <si>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</si>
  <si>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</si>
  <si>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</si>
  <si>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</si>
  <si>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</si>
  <si>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</si>
  <si>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</si>
  <si>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</si>
  <si>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</si>
  <si>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</si>
  <si>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</si>
  <si>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</si>
  <si>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</si>
  <si>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</si>
  <si>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</si>
  <si>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</si>
  <si>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</si>
  <si>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</si>
  <si>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</si>
  <si>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</si>
  <si>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</si>
  <si>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</si>
  <si>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</si>
  <si>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</si>
  <si>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</si>
  <si>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</si>
  <si>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</si>
  <si>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</si>
  <si>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</si>
  <si>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</si>
  <si>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</si>
  <si>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</si>
  <si>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</si>
  <si>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</si>
  <si>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</si>
  <si>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</si>
  <si>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</si>
  <si>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</si>
  <si>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</si>
  <si>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</si>
  <si>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</si>
  <si>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</si>
  <si>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</si>
  <si>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</si>
  <si>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</si>
  <si>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</si>
  <si>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</si>
  <si>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</si>
  <si>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</si>
  <si>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</si>
  <si>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</si>
  <si>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</si>
  <si>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</si>
  <si>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</si>
  <si>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</si>
  <si>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</si>
  <si>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</si>
  <si>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</si>
  <si>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</si>
  <si>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</si>
  <si>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</si>
  <si>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</si>
  <si>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</si>
  <si>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</si>
  <si>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</si>
  <si>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</si>
  <si>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</si>
  <si>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</si>
  <si>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</si>
  <si>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</si>
  <si>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</si>
  <si>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</si>
  <si>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</si>
  <si>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</si>
  <si>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</si>
  <si>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</si>
  <si>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</si>
  <si>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</si>
  <si>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</si>
  <si>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</si>
  <si>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</si>
  <si>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</si>
  <si>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</si>
  <si>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</si>
  <si>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</si>
  <si>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</si>
  <si>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</si>
  <si>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</si>
  <si>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</si>
  <si>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</si>
  <si>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</si>
  <si>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</si>
  <si>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</si>
  <si>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</si>
  <si>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</si>
  <si>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</si>
  <si>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</si>
  <si>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</si>
  <si>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</si>
  <si>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</si>
  <si>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</si>
  <si>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</si>
  <si>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</si>
  <si>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</si>
  <si>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</si>
  <si>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</si>
  <si>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</si>
  <si>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</si>
  <si>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</si>
  <si>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</si>
  <si>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</si>
  <si>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</si>
  <si>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</si>
  <si>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</si>
  <si>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</si>
  <si>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</si>
  <si>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</si>
  <si>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</si>
  <si>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</si>
  <si>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</si>
  <si>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</si>
  <si>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</si>
  <si>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</si>
  <si>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</si>
  <si>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</si>
  <si>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</si>
  <si>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</si>
  <si>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</si>
  <si>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</si>
  <si>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</si>
  <si>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</si>
  <si>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</si>
  <si>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</si>
  <si>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</si>
  <si>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</si>
  <si>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</si>
  <si>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</si>
  <si>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</si>
  <si>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</si>
  <si>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</si>
  <si>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</si>
  <si>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</si>
  <si>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</si>
  <si>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</si>
  <si>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</si>
  <si>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</si>
  <si>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</si>
  <si>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</si>
  <si>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</si>
  <si>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</si>
  <si>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</si>
  <si>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</si>
  <si>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</si>
  <si>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</si>
  <si>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</si>
  <si>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</si>
  <si>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</si>
  <si>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</si>
  <si>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</si>
  <si>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</si>
  <si>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</si>
  <si>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</si>
  <si>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</si>
  <si>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</si>
  <si>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</si>
  <si>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</si>
  <si>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</si>
  <si>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</si>
  <si>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</si>
  <si>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</si>
  <si>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</si>
  <si>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</si>
  <si>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</si>
  <si>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</si>
  <si>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</si>
  <si>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</si>
  <si>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</si>
  <si>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</si>
  <si>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</si>
  <si>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</si>
  <si>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</si>
  <si>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</si>
  <si>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</si>
  <si>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</si>
  <si>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</si>
  <si>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</si>
  <si>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</si>
  <si>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</si>
  <si>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</si>
  <si>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</si>
  <si>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</si>
  <si>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</si>
  <si>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</si>
  <si>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</si>
  <si>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</si>
  <si>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</si>
  <si>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</si>
  <si>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</si>
  <si>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</si>
  <si>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</si>
  <si>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</si>
  <si>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</si>
  <si>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</si>
  <si>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</si>
  <si>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</si>
  <si>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</si>
  <si>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</si>
  <si>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</si>
  <si>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</si>
  <si>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</si>
  <si>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</si>
  <si>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</si>
  <si>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</si>
  <si>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</si>
  <si>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</si>
  <si>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</si>
  <si>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</si>
  <si>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</si>
  <si>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</si>
  <si>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</si>
  <si>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</si>
  <si>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</si>
  <si>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</si>
  <si>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</si>
  <si>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</si>
  <si>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</si>
  <si>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</si>
  <si>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</si>
  <si>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</si>
  <si>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</si>
  <si>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</si>
  <si>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</si>
  <si>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</si>
  <si>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</si>
  <si>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</si>
  <si>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</si>
  <si>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</si>
  <si>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</si>
  <si>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</si>
  <si>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</si>
  <si>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</si>
  <si>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</si>
  <si>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</si>
  <si>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</si>
  <si>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</si>
  <si>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</si>
  <si>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</si>
  <si>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</si>
  <si>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</si>
  <si>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</si>
  <si>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</si>
  <si>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</si>
  <si>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</si>
  <si>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</si>
  <si>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</si>
  <si>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</si>
  <si>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</si>
  <si>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</si>
  <si>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</si>
  <si>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</si>
  <si>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</si>
  <si>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</si>
  <si>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</si>
  <si>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</si>
  <si>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</si>
  <si>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</si>
  <si>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</si>
  <si>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</si>
  <si>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</si>
  <si>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</si>
  <si>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</si>
  <si>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</si>
  <si>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</si>
  <si>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</si>
  <si>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</si>
  <si>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</si>
  <si>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</si>
  <si>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</si>
  <si>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</si>
  <si>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</si>
  <si>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</si>
  <si>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</si>
  <si>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</si>
  <si>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</si>
  <si>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</si>
  <si>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</si>
  <si>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</si>
  <si>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</si>
  <si>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</si>
  <si>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</si>
  <si>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</si>
  <si>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</si>
  <si>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</si>
  <si>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</si>
  <si>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</si>
  <si>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</si>
  <si>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</si>
  <si>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</si>
  <si>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</si>
  <si>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</si>
  <si>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</si>
  <si>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</si>
  <si>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</si>
  <si>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</si>
  <si>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</si>
  <si>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</si>
  <si>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</si>
  <si>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</si>
  <si>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</si>
  <si>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</si>
  <si>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</si>
  <si>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</si>
  <si>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</si>
  <si>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</si>
  <si>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</si>
  <si>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</si>
  <si>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</si>
  <si>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</si>
  <si>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</si>
  <si>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</si>
  <si>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</si>
  <si>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</si>
  <si>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</si>
  <si>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</si>
  <si>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</si>
  <si>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</si>
  <si>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</si>
  <si>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</si>
  <si>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</si>
  <si>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</si>
  <si>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</si>
  <si>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</si>
  <si>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</si>
  <si>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</si>
  <si>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</si>
  <si>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</si>
  <si>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</si>
  <si>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</si>
  <si>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</si>
  <si>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</si>
  <si>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</si>
  <si>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</si>
  <si>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</si>
  <si>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</si>
  <si>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</si>
  <si>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</si>
  <si>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</si>
  <si>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</si>
  <si>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</si>
  <si>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</si>
  <si>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</si>
  <si>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</si>
  <si>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</si>
  <si>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</si>
  <si>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</si>
  <si>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</si>
  <si>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</si>
  <si>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</si>
  <si>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</si>
  <si>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</si>
  <si>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</si>
  <si>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</si>
  <si>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</si>
  <si>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</si>
  <si>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</si>
  <si>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</si>
  <si>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</si>
  <si>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</si>
  <si>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</si>
  <si>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</si>
  <si>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</si>
  <si>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</si>
  <si>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</si>
  <si>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</si>
  <si>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</si>
  <si>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</si>
  <si>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</si>
  <si>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</si>
  <si>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</si>
  <si>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</si>
  <si>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</si>
  <si>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</si>
  <si>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</si>
  <si>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</si>
  <si>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</si>
  <si>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</si>
  <si>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</si>
  <si>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</si>
  <si>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</si>
  <si>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</si>
  <si>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</si>
  <si>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</si>
  <si>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</si>
  <si>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</si>
  <si>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</si>
  <si>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</si>
  <si>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</si>
  <si>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</si>
  <si>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</si>
  <si>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</si>
  <si>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</si>
  <si>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</si>
  <si>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</si>
  <si>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</si>
  <si>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</si>
  <si>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</si>
  <si>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</si>
  <si>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</si>
  <si>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</si>
  <si>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</si>
  <si>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</si>
  <si>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</si>
  <si>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</si>
  <si>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</si>
  <si>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</si>
  <si>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</si>
  <si>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</si>
  <si>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</si>
  <si>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</si>
  <si>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</si>
  <si>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</si>
  <si>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</si>
  <si>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</si>
  <si>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</si>
  <si>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</si>
  <si>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</si>
  <si>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</si>
  <si>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</si>
  <si>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</si>
  <si>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</si>
  <si>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</si>
  <si>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</si>
  <si>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</si>
  <si>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</si>
  <si>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</si>
  <si>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</si>
  <si>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</si>
  <si>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</si>
  <si>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</si>
  <si>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</si>
  <si>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</si>
  <si>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</si>
  <si>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</si>
  <si>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</si>
  <si>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</si>
  <si>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</si>
  <si>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</si>
  <si>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</si>
  <si>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</si>
  <si>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</si>
  <si>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</si>
  <si>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</si>
  <si>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</si>
  <si>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</si>
  <si>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</si>
  <si>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</si>
  <si>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</si>
  <si>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</si>
  <si>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</si>
  <si>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</si>
  <si>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</si>
  <si>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</si>
  <si>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</si>
  <si>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</si>
  <si>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</si>
  <si>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</si>
  <si>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</si>
  <si>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</si>
  <si>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</si>
  <si>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</si>
  <si>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</si>
  <si>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</si>
  <si>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</si>
  <si>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</si>
  <si>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</si>
  <si>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</si>
  <si>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</si>
  <si>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</si>
  <si>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</si>
  <si>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</si>
  <si>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</si>
  <si>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</si>
  <si>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</si>
  <si>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</si>
  <si>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</si>
  <si>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</si>
  <si>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</si>
  <si>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</si>
  <si>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</si>
  <si>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</si>
  <si>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</si>
  <si>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</si>
  <si>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</si>
  <si>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</si>
  <si>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</si>
  <si>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</si>
  <si>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</si>
  <si>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</si>
  <si>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</si>
  <si>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</si>
  <si>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</si>
  <si>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</si>
  <si>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</si>
  <si>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</si>
  <si>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</si>
  <si>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</si>
  <si>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</si>
  <si>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</si>
  <si>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</si>
  <si>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</si>
  <si>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</si>
  <si>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</si>
  <si>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</si>
  <si>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</si>
  <si>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</si>
  <si>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</si>
  <si>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</si>
  <si>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</si>
  <si>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</si>
  <si>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</si>
  <si>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</si>
  <si>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</si>
  <si>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</si>
  <si>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</si>
  <si>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</si>
  <si>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</si>
  <si>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</si>
  <si>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</si>
  <si>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</si>
  <si>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</si>
  <si>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</si>
  <si>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</si>
  <si>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</si>
  <si>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</si>
  <si>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</si>
  <si>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</si>
  <si>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</si>
  <si>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</si>
  <si>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</si>
  <si>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</si>
  <si>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</si>
  <si>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</si>
  <si>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</si>
  <si>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</si>
  <si>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</si>
  <si>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</si>
  <si>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</si>
  <si>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</si>
  <si>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</si>
  <si>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</si>
  <si>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</si>
  <si>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</si>
  <si>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</si>
  <si>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</si>
  <si>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</si>
  <si>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</si>
  <si>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</si>
  <si>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</si>
  <si>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</si>
  <si>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</si>
  <si>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</si>
  <si>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</si>
  <si>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</si>
  <si>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</si>
  <si>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</si>
  <si>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</si>
  <si>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</si>
  <si>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</si>
  <si>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</si>
  <si>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</si>
  <si>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</si>
  <si>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</si>
  <si>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</si>
  <si>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</si>
  <si>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</si>
  <si>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</si>
  <si>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</si>
  <si>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</si>
  <si>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</si>
  <si>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</si>
  <si>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</si>
  <si>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</si>
  <si>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</si>
  <si>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</si>
  <si>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</si>
  <si>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</si>
  <si>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</si>
  <si>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</si>
  <si>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</si>
  <si>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</si>
  <si>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</si>
  <si>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</si>
  <si>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</si>
  <si>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</si>
  <si>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</si>
  <si>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</si>
  <si>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</si>
  <si>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</si>
  <si>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</si>
  <si>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</si>
  <si>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</si>
  <si>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</si>
  <si>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</si>
  <si>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</si>
  <si>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</si>
  <si>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</si>
  <si>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</si>
  <si>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</si>
  <si>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</si>
  <si>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</si>
  <si>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</si>
  <si>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</si>
  <si>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</si>
  <si>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</si>
  <si>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</si>
  <si>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</si>
  <si>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</si>
  <si>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</si>
  <si>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</si>
  <si>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</si>
  <si>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</si>
  <si>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</si>
  <si>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</si>
  <si>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</si>
  <si>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</si>
  <si>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</si>
  <si>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</si>
  <si>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</si>
  <si>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</si>
  <si>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</si>
  <si>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</si>
  <si>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</si>
  <si>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</si>
  <si>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</si>
  <si>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</si>
  <si>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</si>
  <si>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</si>
  <si>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</si>
  <si>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</si>
  <si>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</si>
  <si>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</si>
  <si>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</si>
  <si>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</si>
  <si>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</si>
  <si>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</si>
  <si>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</si>
  <si>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</si>
  <si>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</si>
  <si>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</si>
  <si>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</si>
  <si>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</si>
  <si>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</si>
  <si>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</si>
  <si>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</si>
  <si>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</si>
  <si>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</si>
  <si>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</si>
  <si>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</si>
  <si>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</si>
  <si>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</si>
  <si>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</si>
  <si>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</si>
  <si>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</si>
  <si>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</si>
  <si>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</si>
  <si>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</si>
  <si>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</si>
  <si>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</si>
  <si>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</si>
  <si>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</si>
  <si>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</si>
  <si>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</si>
  <si>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</si>
  <si>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</si>
  <si>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</si>
  <si>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</si>
  <si>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</si>
  <si>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</si>
  <si>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</si>
  <si>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</si>
  <si>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</si>
  <si>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</si>
  <si>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</si>
  <si>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</si>
  <si>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</si>
  <si>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</si>
  <si>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</si>
  <si>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</si>
  <si>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</si>
  <si>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</si>
  <si>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</si>
  <si>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</si>
  <si>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</si>
  <si>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</si>
  <si>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</si>
  <si>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</si>
  <si>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</si>
  <si>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</si>
  <si>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</si>
  <si>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</si>
  <si>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</si>
  <si>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</si>
  <si>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</si>
  <si>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</si>
  <si>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</si>
  <si>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</si>
  <si>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</si>
  <si>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</si>
  <si>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</si>
  <si>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</si>
  <si>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</si>
  <si>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</si>
  <si>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</si>
  <si>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</si>
  <si>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</si>
  <si>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</si>
  <si>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</si>
  <si>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</si>
  <si>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</si>
  <si>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</si>
  <si>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</si>
  <si>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</si>
  <si>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</si>
  <si>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</si>
  <si>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</si>
  <si>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</si>
  <si>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</si>
  <si>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</si>
  <si>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</si>
  <si>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</si>
  <si>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</si>
  <si>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</si>
  <si>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</si>
  <si>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</si>
  <si>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</si>
  <si>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</si>
  <si>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</si>
  <si>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</si>
  <si>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</si>
  <si>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</si>
  <si>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</si>
  <si>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</si>
  <si>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</si>
  <si>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</si>
  <si>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</si>
  <si>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</si>
  <si>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</si>
  <si>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</si>
  <si>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</si>
  <si>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</si>
  <si>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</si>
  <si>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</si>
  <si>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</si>
  <si>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</si>
  <si>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</si>
  <si>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</si>
  <si>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</si>
  <si>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</si>
  <si>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</si>
  <si>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</si>
  <si>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</si>
  <si>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</si>
  <si>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</si>
  <si>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</si>
  <si>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</si>
  <si>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</si>
  <si>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</si>
  <si>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</si>
  <si>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</si>
  <si>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</si>
  <si>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</si>
  <si>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</si>
  <si>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</si>
  <si>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</si>
  <si>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</si>
  <si>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</si>
  <si>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</si>
  <si>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</si>
  <si>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</si>
  <si>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</si>
  <si>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</si>
  <si>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</si>
  <si>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</si>
  <si>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</si>
  <si>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</si>
  <si>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</si>
  <si>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</si>
  <si>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</si>
  <si>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</si>
  <si>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</si>
  <si>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</si>
  <si>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</si>
  <si>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</si>
  <si>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</si>
  <si>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</si>
  <si>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</si>
  <si>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</si>
  <si>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</si>
  <si>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</si>
  <si>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</si>
  <si>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</si>
  <si>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</si>
  <si>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</si>
  <si>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</si>
  <si>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</si>
  <si>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</si>
  <si>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</si>
  <si>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</si>
  <si>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</si>
  <si>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</si>
  <si>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</si>
  <si>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</si>
  <si>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</si>
  <si>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</si>
  <si>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</si>
  <si>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</si>
  <si>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</si>
  <si>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</si>
  <si>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</si>
  <si>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</si>
  <si>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</si>
  <si>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</si>
  <si>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</si>
  <si>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</si>
  <si>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</si>
  <si>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</si>
  <si>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</si>
  <si>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</si>
  <si>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</si>
  <si>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</si>
  <si>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</si>
  <si>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</si>
  <si>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</si>
  <si>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</si>
  <si>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</si>
  <si>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</si>
  <si>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</si>
  <si>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</si>
  <si>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</si>
  <si>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</si>
  <si>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</si>
  <si>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</si>
  <si>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</si>
  <si>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</si>
  <si>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</si>
  <si>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</si>
  <si>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</si>
  <si>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</si>
  <si>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</si>
  <si>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</si>
  <si>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</si>
  <si>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</si>
  <si>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</si>
  <si>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</si>
  <si>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</si>
  <si>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</si>
  <si>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</si>
  <si>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</si>
  <si>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</si>
  <si>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</si>
  <si>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</si>
  <si>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</si>
  <si>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</si>
  <si>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</si>
  <si>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</si>
  <si>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</si>
  <si>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</si>
  <si>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</si>
  <si>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</si>
  <si>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</si>
  <si>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</si>
  <si>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</si>
  <si>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</si>
  <si>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</si>
  <si>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</si>
  <si>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</si>
  <si>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</si>
  <si>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</si>
  <si>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</si>
  <si>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</si>
  <si>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</si>
  <si>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</si>
  <si>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</si>
  <si>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</si>
  <si>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</si>
  <si>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</si>
  <si>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</si>
  <si>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</si>
  <si>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</si>
  <si>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</si>
  <si>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</si>
  <si>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</si>
  <si>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</si>
  <si>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</si>
  <si>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</si>
  <si>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</si>
  <si>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</si>
  <si>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</si>
  <si>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</si>
  <si>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</si>
  <si>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</si>
  <si>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</si>
  <si>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</si>
  <si>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</si>
  <si>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</si>
  <si>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</si>
  <si>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</si>
  <si>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</si>
  <si>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</si>
  <si>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</si>
  <si>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</si>
  <si>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</si>
  <si>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</si>
  <si>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</si>
  <si>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</si>
  <si>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</si>
  <si>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</si>
  <si>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</si>
  <si>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</si>
  <si>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</si>
  <si>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</si>
  <si>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</si>
  <si>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</si>
  <si>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</si>
  <si>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</si>
  <si>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</si>
  <si>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</si>
  <si>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</si>
  <si>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</si>
  <si>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</si>
  <si>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</si>
  <si>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</si>
  <si>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</si>
  <si>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</si>
  <si>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</si>
  <si>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</si>
  <si>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</si>
  <si>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</si>
  <si>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</si>
  <si>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</si>
  <si>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</si>
  <si>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</si>
  <si>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</si>
  <si>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</si>
  <si>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</si>
  <si>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</si>
  <si>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</si>
  <si>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</si>
  <si>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</si>
  <si>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</si>
  <si>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</si>
  <si>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</si>
  <si>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</si>
  <si>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</si>
  <si>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</si>
  <si>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</si>
  <si>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</si>
  <si>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</si>
  <si>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</si>
  <si>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</si>
  <si>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</si>
  <si>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</si>
  <si>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</si>
  <si>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</si>
  <si>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</si>
  <si>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</si>
  <si>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</si>
  <si>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</si>
  <si>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</si>
  <si>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</si>
  <si>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</si>
  <si>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</si>
  <si>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</si>
  <si>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</si>
  <si>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</si>
  <si>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</si>
  <si>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</si>
  <si>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</si>
  <si>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</si>
  <si>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</si>
  <si>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</si>
  <si>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</si>
  <si>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</si>
  <si>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</si>
  <si>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</si>
  <si>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</si>
  <si>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</si>
  <si>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</si>
  <si>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</si>
  <si>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</si>
  <si>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</si>
  <si>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</si>
  <si>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</si>
  <si>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</si>
  <si>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</si>
  <si>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</si>
  <si>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</si>
  <si>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</si>
  <si>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</si>
  <si>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</si>
  <si>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</si>
  <si>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</si>
  <si>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</si>
  <si>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</si>
  <si>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</si>
  <si>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</si>
  <si>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</si>
  <si>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</si>
  <si>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</si>
  <si>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</si>
  <si>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</si>
  <si>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</si>
  <si>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</si>
  <si>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</si>
  <si>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</si>
  <si>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</si>
  <si>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</si>
  <si>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</si>
  <si>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</si>
  <si>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</si>
  <si>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</si>
  <si>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</si>
  <si>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</si>
  <si>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</si>
  <si>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</si>
  <si>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</si>
  <si>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</si>
  <si>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</si>
  <si>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</si>
  <si>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</si>
  <si>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</si>
  <si>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</si>
  <si>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</si>
  <si>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</si>
  <si>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</si>
  <si>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</si>
  <si>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</si>
  <si>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</si>
  <si>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</si>
  <si>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</si>
  <si>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</si>
  <si>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</si>
  <si>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</si>
  <si>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</si>
  <si>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</si>
  <si>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</si>
  <si>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</si>
  <si>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</si>
  <si>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</si>
  <si>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</si>
  <si>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</si>
  <si>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</si>
  <si>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</si>
  <si>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</si>
  <si>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</si>
  <si>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</si>
  <si>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</si>
  <si>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</si>
  <si>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</si>
  <si>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</si>
  <si>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</si>
  <si>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</si>
  <si>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</si>
  <si>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</si>
  <si>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</si>
  <si>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</si>
  <si>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</si>
  <si>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</si>
  <si>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</si>
  <si>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</si>
  <si>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</si>
  <si>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</si>
  <si>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</si>
  <si>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</si>
  <si>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</si>
  <si>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</si>
  <si>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</si>
  <si>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</si>
  <si>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</si>
  <si>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</si>
  <si>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</si>
  <si>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</si>
  <si>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</si>
  <si>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</si>
  <si>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</si>
  <si>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</si>
  <si>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</si>
  <si>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</si>
  <si>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</si>
  <si>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</si>
  <si>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</si>
  <si>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</si>
  <si>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</si>
  <si>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</si>
  <si>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</si>
  <si>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</si>
  <si>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</si>
  <si>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</si>
  <si>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</si>
  <si>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</si>
  <si>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</si>
  <si>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</si>
  <si>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</si>
  <si>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</si>
  <si>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</si>
  <si>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</si>
  <si>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</si>
  <si>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</si>
  <si>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</si>
  <si>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</si>
  <si>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</si>
  <si>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</si>
  <si>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</si>
  <si>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</si>
  <si>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</si>
  <si>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</si>
  <si>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</si>
  <si>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</si>
  <si>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</si>
  <si>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</si>
  <si>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</si>
  <si>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</si>
  <si>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</si>
  <si>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</si>
  <si>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</si>
  <si>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</si>
  <si>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</si>
  <si>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</si>
  <si>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</si>
  <si>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</si>
  <si>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</si>
  <si>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</si>
  <si>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</si>
  <si>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</si>
  <si>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</si>
  <si>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</si>
  <si>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</si>
  <si>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</si>
  <si>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</si>
  <si>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</si>
  <si>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</si>
  <si>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</si>
  <si>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</si>
  <si>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</si>
  <si>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</si>
  <si>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</si>
  <si>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</si>
  <si>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</si>
  <si>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</si>
  <si>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</si>
  <si>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</si>
  <si>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</si>
  <si>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</si>
  <si>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</si>
  <si>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</si>
  <si>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</si>
  <si>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</si>
  <si>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</si>
  <si>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</si>
  <si>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</si>
  <si>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</si>
  <si>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</si>
  <si>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</si>
  <si>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</si>
  <si>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</si>
  <si>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</si>
  <si>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</si>
  <si>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</si>
  <si>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</si>
  <si>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</si>
  <si>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</si>
  <si>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</si>
  <si>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</si>
  <si>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</si>
  <si>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</si>
  <si>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</si>
  <si>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</si>
  <si>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</si>
  <si>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</si>
  <si>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</si>
  <si>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</si>
  <si>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</si>
  <si>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</si>
  <si>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</si>
  <si>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</si>
  <si>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</si>
  <si>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</si>
  <si>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</si>
  <si>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</si>
  <si>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</si>
  <si>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</si>
  <si>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</si>
  <si>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</si>
  <si>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</si>
  <si>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</si>
  <si>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</si>
  <si>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</si>
  <si>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</si>
  <si>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</si>
  <si>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</si>
  <si>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</si>
  <si>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</si>
  <si>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</si>
  <si>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</si>
  <si>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</si>
  <si>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</si>
  <si>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</si>
  <si>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</si>
  <si>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</si>
  <si>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</si>
  <si>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</si>
  <si>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</si>
  <si>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</si>
  <si>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</si>
  <si>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</si>
  <si>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</si>
  <si>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</si>
  <si>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</si>
  <si>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</si>
  <si>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</si>
  <si>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</si>
  <si>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</si>
  <si>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</si>
  <si>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</si>
  <si>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</si>
  <si>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</si>
  <si>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</si>
  <si>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</si>
  <si>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</si>
  <si>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</si>
  <si>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</si>
  <si>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</si>
  <si>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</si>
  <si>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</si>
  <si>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</si>
  <si>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</si>
  <si>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</si>
  <si>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</si>
  <si>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</si>
  <si>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</si>
  <si>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</si>
  <si>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</si>
  <si>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</si>
  <si>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</si>
  <si>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</si>
  <si>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</si>
  <si>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</si>
  <si>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</si>
  <si>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</si>
  <si>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</si>
  <si>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</si>
  <si>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</si>
  <si>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</si>
  <si>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</si>
  <si>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</si>
  <si>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</si>
  <si>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</si>
  <si>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</si>
  <si>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</si>
  <si>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</si>
  <si>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</si>
  <si>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</si>
  <si>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</si>
  <si>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</si>
  <si>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</si>
  <si>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</si>
  <si>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</si>
  <si>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</si>
  <si>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</si>
  <si>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</si>
  <si>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</si>
  <si>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</si>
  <si>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</si>
  <si>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</si>
  <si>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</si>
  <si>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</si>
  <si>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</si>
  <si>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</si>
  <si>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</si>
  <si>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</si>
  <si>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</si>
  <si>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</si>
  <si>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</si>
  <si>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</si>
  <si>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</si>
  <si>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</si>
  <si>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</si>
  <si>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</si>
  <si>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</si>
  <si>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</si>
  <si>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</si>
  <si>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</si>
  <si>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</si>
  <si>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</si>
  <si>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</si>
  <si>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</si>
  <si>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</si>
  <si>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</si>
  <si>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</si>
  <si>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</si>
  <si>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</si>
  <si>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</si>
  <si>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</si>
  <si>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</si>
  <si>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</si>
  <si>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</si>
  <si>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</si>
  <si>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</si>
  <si>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</si>
  <si>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</si>
  <si>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</si>
  <si>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</si>
  <si>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</si>
  <si>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</si>
  <si>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</si>
  <si>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</si>
  <si>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</si>
  <si>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</si>
  <si>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</si>
  <si>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</si>
  <si>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</si>
  <si>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</si>
  <si>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</si>
  <si>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</si>
  <si>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</si>
  <si>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</si>
  <si>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</si>
  <si>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</si>
  <si>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</si>
  <si>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</si>
  <si>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</si>
  <si>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</si>
  <si>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</si>
  <si>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</si>
  <si>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</si>
  <si>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</si>
  <si>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</si>
  <si>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</si>
  <si>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</si>
  <si>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</si>
  <si>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</si>
  <si>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</si>
  <si>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</si>
  <si>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</si>
  <si>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</si>
  <si>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</si>
  <si>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</si>
  <si>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</si>
  <si>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</si>
  <si>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</si>
  <si>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</si>
  <si>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</si>
  <si>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</si>
  <si>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</si>
  <si>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</si>
  <si>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</si>
  <si>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</si>
  <si>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</si>
  <si>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</si>
  <si>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</si>
  <si>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</si>
  <si>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</si>
  <si>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</si>
  <si>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</si>
  <si>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</si>
  <si>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</si>
  <si>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</si>
  <si>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</si>
  <si>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</si>
  <si>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</si>
  <si>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</si>
  <si>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</si>
  <si>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</si>
  <si>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</si>
  <si>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</si>
  <si>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</si>
  <si>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</si>
  <si>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</si>
  <si>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</si>
  <si>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</si>
  <si>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</si>
  <si>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</si>
  <si>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</si>
  <si>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</si>
  <si>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</si>
  <si>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</si>
  <si>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</si>
  <si>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</si>
  <si>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</si>
  <si>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</si>
  <si>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</si>
  <si>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</si>
  <si>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</si>
  <si>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</si>
  <si>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</si>
  <si>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</si>
  <si>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</si>
  <si>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</si>
  <si>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</si>
  <si>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</si>
  <si>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</si>
  <si>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</si>
  <si>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</si>
  <si>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</si>
  <si>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</si>
  <si>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</si>
  <si>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</si>
  <si>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</si>
  <si>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</si>
  <si>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</si>
  <si>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</si>
  <si>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</si>
  <si>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</si>
  <si>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</si>
  <si>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</si>
  <si>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</si>
  <si>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</si>
  <si>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</si>
  <si>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</si>
  <si>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</si>
  <si>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</si>
  <si>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</si>
  <si>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</si>
  <si>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</si>
  <si>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</si>
  <si>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</si>
  <si>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</si>
  <si>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</si>
  <si>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</si>
  <si>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</si>
  <si>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</si>
  <si>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</si>
  <si>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</si>
  <si>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</si>
  <si>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</si>
  <si>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</si>
  <si>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</si>
  <si>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</si>
  <si>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</si>
  <si>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</si>
  <si>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</si>
  <si>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</si>
  <si>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</si>
  <si>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</si>
  <si>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</si>
  <si>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</si>
  <si>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</si>
  <si>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</si>
  <si>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</si>
  <si>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</si>
  <si>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</si>
  <si>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</si>
  <si>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</si>
  <si>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</si>
  <si>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</si>
  <si>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</si>
  <si>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</si>
  <si>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</si>
  <si>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</si>
  <si>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</si>
  <si>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</si>
  <si>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</si>
  <si>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</si>
  <si>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</si>
  <si>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</si>
  <si>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</si>
  <si>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</si>
  <si>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</si>
  <si>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</si>
  <si>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</si>
  <si>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</si>
  <si>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</si>
  <si>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</si>
  <si>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</si>
  <si>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</si>
  <si>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</si>
  <si>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</si>
  <si>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</si>
  <si>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</si>
  <si>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</si>
  <si>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</si>
  <si>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</si>
  <si>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</si>
  <si>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</si>
  <si>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</si>
  <si>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</si>
  <si>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</si>
  <si>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</si>
  <si>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</si>
  <si>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</si>
  <si>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</si>
  <si>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</si>
  <si>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</si>
  <si>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</si>
  <si>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</si>
  <si>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</si>
  <si>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</si>
  <si>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</si>
  <si>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</si>
  <si>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</si>
  <si>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</si>
  <si>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</si>
  <si>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</si>
  <si>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</si>
  <si>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</si>
  <si>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</si>
  <si>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</si>
  <si>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</si>
  <si>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</si>
  <si>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</si>
  <si>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</si>
  <si>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</si>
  <si>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</si>
  <si>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</si>
  <si>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</si>
  <si>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</si>
  <si>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</si>
  <si>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</si>
  <si>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</si>
  <si>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</si>
  <si>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</si>
  <si>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</si>
  <si>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</si>
  <si>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</si>
  <si>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</si>
  <si>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</si>
  <si>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</si>
  <si>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</si>
  <si>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</si>
  <si>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</si>
  <si>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</si>
  <si>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</si>
  <si>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</si>
  <si>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</si>
  <si>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</si>
  <si>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</si>
  <si>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</si>
  <si>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</si>
  <si>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</si>
  <si>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</si>
  <si>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</si>
  <si>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</si>
  <si>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</si>
  <si>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</si>
  <si>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</si>
  <si>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</si>
  <si>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</si>
  <si>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</si>
  <si>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</si>
  <si>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</si>
  <si>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</si>
  <si>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</si>
  <si>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</si>
  <si>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</si>
  <si>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</si>
  <si>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</si>
  <si>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</si>
  <si>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</si>
  <si>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</si>
  <si>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</si>
  <si>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</si>
  <si>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</si>
  <si>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</si>
  <si>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</si>
  <si>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</si>
  <si>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</si>
  <si>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</si>
  <si>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</si>
  <si>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</si>
  <si>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</si>
  <si>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</si>
  <si>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</si>
  <si>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</si>
  <si>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</si>
  <si>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</si>
  <si>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</si>
  <si>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</si>
  <si>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</si>
  <si>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</si>
  <si>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</si>
  <si>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</si>
  <si>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</si>
  <si>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</si>
  <si>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</si>
  <si>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</si>
  <si>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</si>
  <si>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</si>
  <si>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</si>
  <si>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</si>
  <si>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</si>
  <si>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</si>
  <si>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</si>
  <si>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</si>
  <si>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</si>
  <si>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</si>
  <si>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</si>
  <si>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</si>
  <si>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</si>
  <si>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</si>
  <si>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</si>
  <si>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</si>
  <si>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</si>
  <si>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</si>
  <si>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</si>
  <si>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</si>
  <si>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</si>
  <si>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</si>
  <si>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</si>
  <si>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</si>
  <si>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</si>
  <si>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</si>
  <si>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</si>
  <si>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</si>
  <si>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</si>
  <si>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</si>
  <si>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</si>
  <si>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</si>
  <si>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</si>
  <si>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</si>
  <si>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</si>
  <si>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</si>
  <si>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</si>
  <si>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</si>
  <si>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</si>
  <si>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</si>
  <si>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</si>
  <si>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</si>
  <si>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</si>
  <si>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</si>
  <si>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</si>
  <si>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</si>
  <si>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</si>
  <si>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</si>
  <si>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</si>
  <si>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</si>
  <si>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</si>
  <si>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</si>
  <si>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</si>
  <si>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</si>
  <si>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</si>
  <si>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</si>
  <si>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</si>
  <si>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</si>
  <si>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</si>
  <si>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</si>
  <si>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</si>
  <si>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</si>
  <si>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</si>
  <si>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</si>
  <si>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</si>
  <si>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</si>
  <si>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</si>
  <si>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</si>
  <si>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</si>
  <si>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</si>
  <si>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</si>
  <si>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</si>
  <si>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</si>
  <si>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</si>
  <si>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</si>
  <si>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</si>
  <si>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</si>
  <si>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</si>
  <si>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</si>
  <si>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</si>
  <si>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</si>
  <si>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</si>
  <si>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</si>
  <si>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</si>
  <si>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</si>
  <si>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</si>
  <si>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</si>
  <si>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</si>
  <si>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</si>
  <si>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</si>
  <si>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</si>
  <si>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</si>
  <si>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</si>
  <si>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</si>
  <si>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</si>
  <si>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</si>
  <si>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</si>
  <si>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</si>
  <si>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</si>
  <si>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</si>
  <si>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</si>
  <si>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</si>
  <si>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</si>
  <si>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</si>
  <si>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</si>
  <si>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</si>
  <si>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</si>
  <si>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</si>
  <si>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</si>
  <si>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</si>
  <si>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</si>
  <si>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</si>
  <si>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</si>
  <si>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</si>
  <si>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</si>
  <si>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</si>
  <si>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</si>
  <si>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</si>
  <si>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</si>
  <si>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</si>
  <si>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</si>
  <si>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</si>
  <si>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</si>
  <si>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</si>
  <si>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</si>
  <si>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</si>
  <si>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</si>
  <si>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</si>
  <si>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</si>
  <si>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</si>
  <si>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</si>
  <si>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</si>
  <si>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</si>
  <si>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</si>
  <si>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</si>
  <si>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</si>
  <si>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</si>
  <si>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</si>
  <si>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</si>
  <si>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</si>
  <si>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</si>
  <si>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</si>
  <si>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</si>
  <si>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</si>
  <si>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</si>
  <si>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</si>
  <si>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</si>
  <si>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</si>
  <si>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</si>
  <si>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</si>
  <si>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</si>
  <si>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</si>
  <si>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</si>
  <si>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</si>
  <si>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</si>
  <si>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</si>
  <si>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</si>
  <si>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</si>
  <si>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</si>
  <si>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</si>
  <si>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</si>
  <si>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</si>
  <si>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</si>
  <si>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</si>
  <si>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</si>
  <si>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</si>
  <si>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</si>
  <si>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</si>
  <si>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</si>
  <si>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</si>
  <si>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</si>
  <si>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</si>
  <si>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</si>
  <si>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</si>
  <si>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</si>
  <si>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</si>
  <si>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</si>
  <si>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</si>
  <si>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</si>
  <si>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</si>
  <si>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</si>
  <si>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</si>
  <si>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</si>
  <si>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</si>
  <si>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</si>
  <si>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</si>
  <si>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</si>
  <si>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</si>
  <si>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</si>
  <si>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</si>
  <si>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</si>
  <si>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</si>
  <si>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</si>
  <si>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</si>
  <si>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</si>
  <si>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</si>
  <si>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</si>
  <si>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</si>
  <si>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</si>
  <si>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</si>
  <si>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</si>
  <si>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</si>
  <si>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</si>
  <si>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</si>
  <si>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</si>
  <si>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</si>
  <si>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</si>
  <si>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</si>
  <si>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</si>
  <si>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</si>
  <si>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</si>
  <si>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</si>
  <si>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</si>
  <si>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</si>
  <si>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</si>
  <si>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</si>
  <si>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</si>
  <si>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</si>
  <si>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</si>
  <si>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</si>
  <si>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</si>
  <si>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</si>
  <si>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</si>
  <si>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</si>
  <si>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</si>
  <si>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</si>
  <si>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</si>
  <si>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</si>
  <si>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</si>
  <si>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</si>
  <si>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</si>
  <si>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</si>
  <si>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</si>
  <si>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</si>
  <si>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</si>
  <si>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</si>
  <si>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</si>
  <si>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</si>
  <si>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</si>
  <si>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</si>
  <si>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</si>
  <si>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</si>
  <si>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</si>
  <si>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</si>
  <si>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</si>
  <si>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</si>
  <si>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</si>
  <si>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</si>
  <si>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</si>
  <si>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</si>
  <si>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</si>
  <si>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</si>
  <si>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</si>
  <si>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</si>
  <si>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</si>
  <si>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</si>
  <si>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</si>
  <si>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</si>
  <si>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</si>
  <si>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</si>
  <si>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</si>
  <si>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</si>
  <si>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</si>
  <si>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</si>
  <si>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</si>
  <si>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</si>
  <si>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</si>
  <si>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</si>
  <si>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</si>
  <si>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</si>
  <si>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</si>
  <si>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</si>
  <si>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</si>
  <si>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</si>
  <si>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</si>
  <si>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</si>
  <si>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</si>
  <si>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</si>
  <si>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</si>
  <si>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</si>
  <si>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</si>
  <si>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</si>
  <si>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</si>
  <si>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</si>
  <si>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</si>
  <si>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</si>
  <si>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</si>
  <si>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</si>
  <si>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</si>
  <si>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</si>
  <si>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</si>
  <si>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</si>
  <si>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</si>
  <si>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</si>
  <si>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</si>
  <si>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</si>
  <si>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</si>
  <si>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</si>
  <si>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</si>
  <si>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</si>
  <si>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</si>
  <si>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</si>
  <si>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</si>
  <si>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</si>
  <si>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</si>
  <si>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</si>
  <si>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</si>
  <si>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</si>
  <si>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</si>
  <si>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</si>
  <si>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</si>
  <si>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</si>
  <si>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</si>
  <si>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</si>
  <si>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</si>
  <si>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</si>
  <si>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</si>
  <si>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</si>
  <si>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</si>
  <si>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</si>
  <si>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</si>
  <si>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</si>
  <si>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</si>
  <si>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</si>
  <si>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</si>
  <si>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</si>
  <si>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</si>
  <si>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</si>
  <si>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</si>
  <si>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</si>
  <si>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</si>
  <si>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</si>
  <si>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</si>
  <si>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</si>
  <si>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</si>
  <si>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</si>
  <si>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</si>
  <si>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</si>
  <si>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</si>
  <si>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</si>
  <si>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</si>
  <si>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</si>
  <si>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</si>
  <si>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</si>
  <si>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</si>
  <si>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</si>
  <si>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</si>
  <si>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</si>
  <si>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</si>
  <si>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</si>
  <si>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</si>
  <si>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</si>
  <si>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</si>
  <si>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</si>
  <si>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</si>
  <si>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</si>
  <si>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</si>
  <si>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</si>
  <si>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</si>
  <si>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</si>
  <si>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</si>
  <si>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</si>
  <si>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</si>
  <si>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</si>
  <si>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</si>
  <si>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</si>
  <si>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</si>
  <si>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</si>
  <si>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</si>
  <si>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</si>
  <si>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</si>
  <si>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</si>
  <si>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</si>
  <si>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</si>
  <si>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</si>
  <si>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</si>
  <si>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</si>
  <si>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</si>
  <si>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</si>
  <si>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</si>
  <si>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</si>
  <si>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</si>
  <si>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</si>
  <si>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</si>
  <si>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</si>
  <si>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</si>
  <si>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</si>
  <si>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</si>
  <si>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</si>
  <si>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</si>
  <si>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</si>
  <si>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</si>
  <si>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</si>
  <si>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</si>
  <si>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</si>
  <si>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</si>
  <si>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</si>
  <si>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</si>
  <si>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</si>
  <si>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</si>
  <si>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</si>
  <si>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</si>
  <si>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</si>
  <si>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</si>
  <si>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</si>
  <si>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</si>
  <si>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</si>
  <si>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</si>
  <si>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</si>
  <si>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</si>
  <si>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</si>
  <si>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</si>
  <si>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</si>
  <si>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</si>
  <si>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</si>
  <si>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</si>
  <si>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</si>
  <si>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</si>
  <si>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</si>
  <si>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</si>
  <si>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</si>
  <si>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</si>
  <si>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</si>
  <si>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</si>
  <si>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</si>
  <si>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</si>
  <si>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</si>
  <si>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</si>
  <si>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</si>
  <si>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</si>
  <si>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</si>
  <si>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</si>
  <si>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</si>
  <si>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</si>
  <si>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</si>
  <si>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</si>
  <si>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</si>
  <si>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</si>
  <si>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</si>
  <si>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</si>
  <si>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</si>
  <si>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</si>
  <si>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</si>
  <si>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</si>
  <si>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</si>
  <si>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</si>
  <si>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</si>
  <si>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</si>
  <si>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</si>
  <si>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</si>
  <si>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</si>
  <si>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</si>
  <si>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</si>
  <si>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</si>
  <si>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</si>
  <si>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</si>
  <si>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</si>
  <si>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</si>
  <si>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</si>
  <si>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</si>
  <si>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</si>
  <si>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</si>
  <si>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</si>
  <si>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</si>
  <si>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</si>
  <si>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</si>
  <si>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</si>
  <si>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</si>
  <si>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</si>
  <si>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</si>
  <si>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</si>
  <si>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</si>
  <si>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</si>
  <si>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</si>
  <si>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</si>
  <si>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</si>
  <si>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</si>
  <si>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</si>
  <si>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</si>
  <si>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</si>
  <si>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</si>
  <si>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</si>
  <si>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</si>
  <si>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</si>
  <si>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</si>
  <si>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</si>
  <si>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</si>
  <si>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</si>
  <si>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</si>
  <si>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</si>
  <si>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</si>
  <si>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</si>
  <si>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</si>
  <si>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</si>
  <si>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</si>
  <si>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</si>
  <si>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</si>
  <si>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</si>
  <si>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</si>
  <si>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</si>
  <si>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</si>
  <si>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</si>
  <si>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</si>
  <si>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</si>
  <si>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</si>
  <si>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</si>
  <si>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</si>
  <si>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</si>
  <si>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</si>
  <si>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</si>
  <si>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</si>
  <si>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</si>
  <si>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</si>
  <si>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</si>
  <si>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</si>
  <si>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</si>
  <si>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</si>
  <si>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</si>
  <si>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</si>
  <si>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</si>
  <si>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</si>
  <si>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</si>
  <si>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</si>
  <si>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</si>
  <si>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</si>
  <si>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</si>
  <si>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</si>
  <si>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</si>
  <si>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</si>
  <si>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</si>
  <si>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</si>
  <si>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</si>
  <si>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</si>
  <si>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</si>
  <si>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</si>
  <si>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</si>
  <si>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</si>
  <si>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</si>
  <si>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</si>
  <si>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</si>
  <si>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</si>
  <si>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</si>
  <si>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</si>
  <si>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</si>
  <si>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</si>
  <si>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</si>
  <si>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</si>
  <si>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</si>
  <si>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</si>
  <si>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</si>
  <si>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</si>
  <si>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</si>
  <si>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</si>
  <si>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</si>
  <si>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</si>
  <si>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</si>
  <si>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</si>
  <si>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</si>
  <si>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</si>
  <si>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</si>
  <si>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</si>
  <si>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</si>
  <si>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</si>
  <si>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</si>
  <si>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</si>
  <si>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</si>
  <si>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</si>
  <si>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</si>
  <si>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</si>
  <si>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</si>
  <si>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</si>
  <si>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</si>
  <si>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</si>
  <si>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</si>
  <si>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</si>
  <si>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</si>
  <si>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</si>
  <si>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</si>
  <si>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</si>
  <si>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</si>
  <si>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</si>
  <si>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</si>
  <si>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</si>
  <si>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</si>
  <si>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</si>
  <si>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</si>
  <si>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</si>
  <si>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</si>
  <si>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</si>
  <si>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</si>
  <si>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</si>
  <si>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</si>
  <si>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</si>
  <si>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</si>
  <si>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</si>
  <si>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</si>
  <si>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</si>
  <si>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</si>
  <si>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</si>
  <si>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</si>
  <si>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</si>
  <si>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</si>
  <si>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</si>
  <si>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</si>
  <si>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</si>
  <si>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</si>
  <si>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</si>
  <si>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</si>
  <si>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</si>
  <si>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</si>
  <si>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</si>
  <si>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</si>
  <si>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</si>
  <si>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</si>
  <si>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</si>
  <si>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</si>
  <si>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</si>
  <si>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</si>
  <si>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</si>
  <si>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</si>
  <si>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</si>
  <si>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</si>
  <si>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</si>
  <si>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</si>
  <si>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</si>
  <si>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</si>
  <si>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</si>
  <si>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</si>
  <si>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</si>
  <si>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</si>
  <si>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</si>
  <si>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</si>
  <si>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</si>
  <si>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</si>
  <si>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</si>
  <si>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</si>
  <si>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</si>
  <si>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</si>
  <si>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</si>
  <si>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</si>
  <si>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</si>
  <si>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</si>
  <si>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</si>
  <si>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</si>
  <si>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</si>
  <si>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</si>
  <si>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</si>
  <si>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</si>
  <si>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</si>
  <si>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</si>
  <si>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</si>
  <si>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</si>
  <si>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</si>
  <si>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</si>
  <si>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</si>
  <si>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</si>
  <si>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</si>
  <si>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</si>
  <si>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</si>
  <si>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</si>
  <si>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</si>
  <si>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</si>
  <si>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</si>
  <si>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</si>
  <si>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</si>
  <si>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</si>
  <si>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</si>
  <si>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</si>
  <si>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</si>
  <si>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</si>
  <si>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</si>
  <si>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</si>
  <si>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</si>
  <si>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</si>
  <si>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</si>
  <si>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</si>
  <si>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</si>
  <si>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</si>
  <si>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</si>
  <si>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</si>
  <si>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</si>
  <si>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</si>
  <si>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</si>
  <si>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</si>
  <si>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</si>
  <si>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</si>
  <si>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</si>
  <si>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</si>
  <si>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</si>
  <si>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</si>
  <si>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</si>
  <si>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</si>
  <si>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</si>
  <si>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</si>
  <si>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</si>
  <si>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</si>
  <si>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</si>
  <si>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</si>
  <si>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</si>
  <si>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</si>
  <si>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</si>
  <si>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</si>
  <si>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</si>
  <si>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</si>
  <si>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</si>
  <si>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</si>
  <si>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</si>
  <si>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</si>
  <si>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</si>
  <si>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</si>
  <si>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</si>
  <si>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</si>
  <si>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</si>
  <si>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</si>
  <si>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</si>
  <si>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</si>
  <si>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</si>
  <si>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</si>
  <si>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</si>
  <si>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</si>
  <si>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</si>
  <si>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</si>
  <si>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</si>
  <si>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</si>
  <si>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</si>
  <si>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</si>
  <si>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</si>
  <si>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</si>
  <si>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</si>
  <si>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</si>
  <si>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</si>
  <si>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</si>
  <si>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</si>
  <si>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</si>
  <si>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</si>
  <si>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</si>
  <si>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</si>
  <si>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</si>
  <si>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</si>
  <si>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</si>
  <si>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</si>
  <si>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</si>
  <si>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</si>
  <si>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</si>
  <si>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</si>
  <si>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</si>
  <si>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</si>
  <si>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</si>
  <si>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</si>
  <si>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</si>
  <si>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</si>
  <si>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</si>
  <si>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</si>
  <si>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</si>
  <si>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</si>
  <si>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</si>
  <si>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</si>
  <si>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</si>
  <si>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</si>
  <si>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</si>
  <si>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</si>
  <si>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</si>
  <si>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</si>
  <si>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</si>
  <si>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</si>
  <si>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</si>
  <si>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</si>
  <si>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</si>
  <si>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</si>
  <si>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</si>
  <si>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</si>
  <si>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</si>
  <si>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</si>
  <si>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</si>
  <si>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</si>
  <si>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</si>
  <si>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</si>
  <si>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</si>
  <si>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</si>
  <si>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</si>
  <si>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</si>
  <si>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</si>
  <si>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</si>
  <si>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</si>
  <si>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</si>
  <si>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</si>
  <si>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</si>
  <si>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</si>
  <si>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</si>
  <si>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</si>
  <si>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</si>
  <si>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</si>
  <si>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</si>
  <si>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</si>
  <si>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</si>
  <si>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</si>
  <si>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</si>
  <si>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</si>
  <si>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</si>
  <si>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</si>
  <si>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</si>
  <si>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</si>
  <si>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</si>
  <si>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</si>
  <si>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</si>
  <si>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</si>
  <si>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</si>
  <si>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</si>
  <si>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</si>
  <si>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</si>
  <si>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</si>
  <si>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</si>
  <si>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</si>
  <si>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</si>
  <si>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</si>
  <si>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</si>
  <si>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</si>
  <si>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</si>
  <si>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</si>
  <si>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</si>
  <si>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</si>
  <si>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</si>
  <si>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</si>
  <si>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</si>
  <si>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</si>
  <si>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</si>
  <si>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</si>
  <si>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</si>
  <si>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</si>
  <si>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</si>
  <si>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</si>
  <si>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</si>
  <si>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</si>
  <si>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</si>
  <si>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</si>
  <si>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</si>
  <si>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</si>
  <si>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</si>
  <si>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</si>
  <si>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</si>
  <si>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</si>
  <si>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</si>
  <si>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</si>
  <si>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</si>
  <si>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</si>
  <si>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</si>
  <si>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</si>
  <si>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</si>
  <si>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</si>
  <si>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</si>
  <si>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</si>
  <si>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</si>
  <si>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</si>
  <si>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</si>
  <si>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</si>
  <si>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</si>
  <si>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</si>
  <si>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</si>
  <si>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</si>
  <si>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</si>
  <si>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</si>
  <si>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</si>
  <si>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</si>
  <si>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</si>
  <si>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</si>
  <si>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</si>
  <si>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</si>
  <si>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</si>
  <si>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</si>
  <si>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</si>
  <si>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</si>
  <si>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</si>
  <si>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</si>
  <si>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</si>
  <si>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</si>
  <si>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</si>
  <si>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</si>
  <si>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</si>
  <si>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</si>
  <si>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</si>
  <si>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</si>
  <si>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</si>
  <si>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</si>
  <si>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</si>
  <si>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</si>
  <si>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</si>
  <si>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</si>
  <si>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</si>
  <si>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</si>
  <si>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</si>
  <si>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</si>
  <si>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</si>
  <si>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</si>
  <si>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</si>
  <si>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</si>
  <si>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</si>
  <si>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</si>
  <si>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</si>
  <si>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</si>
  <si>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</si>
  <si>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</si>
  <si>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</si>
  <si>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</si>
  <si>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</si>
  <si>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</si>
  <si>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</si>
  <si>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</si>
  <si>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</si>
  <si>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</si>
  <si>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</si>
  <si>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</si>
  <si>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</si>
  <si>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</si>
  <si>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</si>
  <si>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</si>
  <si>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</si>
  <si>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</si>
  <si>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</si>
  <si>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</si>
  <si>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</si>
  <si>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</si>
  <si>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</si>
  <si>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</si>
  <si>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</si>
  <si>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</si>
  <si>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</si>
  <si>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</si>
  <si>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</si>
  <si>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</si>
  <si>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</si>
  <si>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</si>
  <si>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</si>
  <si>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</si>
  <si>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</si>
  <si>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</si>
  <si>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</si>
  <si>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</si>
  <si>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</si>
  <si>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</si>
  <si>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</si>
  <si>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</si>
  <si>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</si>
  <si>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</si>
  <si>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</si>
  <si>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</si>
  <si>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</si>
  <si>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</si>
  <si>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</si>
  <si>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</si>
  <si>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</si>
  <si>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</si>
  <si>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</si>
  <si>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</si>
  <si>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</si>
  <si>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</si>
  <si>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</si>
  <si>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</si>
  <si>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</si>
  <si>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</si>
  <si>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</si>
  <si>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</si>
  <si>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</si>
  <si>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</si>
  <si>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</si>
  <si>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</si>
  <si>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</si>
  <si>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</si>
  <si>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</si>
  <si>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</si>
  <si>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</si>
  <si>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</si>
  <si>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</si>
  <si>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</si>
  <si>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</si>
  <si>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</si>
  <si>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</si>
  <si>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</si>
  <si>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</si>
  <si>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</si>
  <si>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</si>
  <si>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</si>
  <si>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</si>
  <si>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</si>
  <si>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</si>
  <si>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</si>
  <si>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</si>
  <si>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</si>
  <si>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</si>
  <si>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</si>
  <si>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</si>
  <si>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</si>
  <si>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</si>
  <si>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</si>
  <si>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</si>
  <si>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</si>
  <si>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</si>
  <si>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</si>
  <si>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</si>
  <si>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</si>
  <si>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</si>
  <si>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</si>
  <si>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</si>
  <si>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</si>
  <si>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</si>
  <si>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</si>
  <si>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</si>
  <si>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</si>
  <si>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</si>
  <si>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</si>
  <si>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</si>
  <si>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</si>
  <si>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</si>
  <si>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</si>
  <si>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</si>
  <si>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</si>
  <si>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</si>
  <si>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</si>
  <si>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</si>
  <si>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</si>
  <si>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</si>
  <si>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</si>
  <si>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</si>
  <si>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</si>
  <si>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</si>
  <si>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</si>
  <si>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</si>
  <si>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</si>
  <si>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</si>
  <si>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</si>
  <si>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</si>
  <si>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</si>
  <si>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</si>
  <si>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</si>
  <si>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</si>
  <si>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</si>
  <si>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</si>
  <si>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</si>
  <si>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</si>
  <si>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</si>
  <si>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</si>
  <si>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</si>
  <si>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</si>
  <si>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</si>
  <si>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</si>
  <si>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</si>
  <si>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</si>
  <si>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</si>
  <si>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</si>
  <si>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</si>
  <si>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</si>
  <si>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</si>
  <si>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</si>
  <si>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</si>
  <si>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</si>
  <si>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</si>
  <si>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</si>
  <si>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</si>
  <si>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</si>
  <si>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</si>
  <si>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</si>
  <si>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</si>
  <si>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</si>
  <si>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</si>
  <si>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</si>
  <si>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</si>
  <si>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</si>
  <si>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</si>
  <si>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</si>
  <si>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</si>
  <si>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</si>
  <si>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</si>
  <si>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</si>
  <si>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</si>
  <si>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</si>
  <si>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</si>
  <si>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</si>
  <si>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</si>
  <si>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</si>
  <si>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</si>
  <si>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</si>
  <si>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</si>
  <si>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</si>
  <si>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</si>
  <si>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</si>
  <si>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</si>
  <si>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</si>
  <si>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</si>
  <si>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</si>
  <si>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</si>
  <si>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</si>
  <si>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</si>
  <si>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</si>
  <si>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</si>
  <si>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</si>
  <si>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</si>
  <si>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</si>
  <si>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</si>
  <si>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</si>
  <si>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</si>
  <si>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</si>
  <si>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</si>
  <si>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</si>
  <si>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</si>
  <si>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</si>
  <si>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</si>
  <si>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</si>
  <si>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</si>
  <si>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</si>
  <si>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</si>
  <si>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</si>
  <si>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</si>
  <si>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</si>
  <si>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</si>
  <si>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</si>
  <si>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</si>
  <si>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</si>
  <si>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</si>
  <si>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</si>
  <si>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</si>
  <si>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</si>
  <si>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</si>
  <si>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</si>
  <si>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</si>
  <si>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</si>
  <si>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</si>
  <si>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</si>
  <si>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</si>
  <si>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</si>
  <si>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</si>
  <si>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</si>
  <si>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</si>
  <si>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</si>
  <si>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</si>
  <si>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</si>
  <si>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</si>
  <si>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</si>
  <si>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</si>
  <si>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</si>
  <si>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</si>
  <si>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</si>
  <si>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</si>
  <si>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</si>
  <si>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</si>
  <si>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</si>
  <si>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</si>
  <si>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</si>
  <si>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</si>
  <si>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</si>
  <si>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</si>
  <si>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</si>
  <si>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</si>
  <si>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</si>
  <si>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</si>
  <si>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</si>
  <si>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</si>
  <si>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</si>
  <si>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</si>
  <si>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</si>
  <si>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</si>
  <si>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</si>
  <si>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</si>
  <si>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</si>
  <si>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</si>
  <si>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</si>
  <si>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</si>
  <si>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</si>
  <si>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</si>
  <si>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</si>
  <si>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</si>
  <si>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</si>
  <si>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</si>
  <si>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</si>
  <si>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</si>
  <si>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</si>
  <si>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</si>
  <si>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</si>
  <si>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</si>
  <si>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</si>
  <si>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</si>
  <si>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</si>
  <si>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</si>
  <si>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</si>
  <si>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</si>
  <si>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</si>
  <si>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</si>
  <si>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</si>
  <si>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</si>
  <si>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</si>
  <si>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</si>
  <si>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</si>
  <si>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</si>
  <si>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</si>
  <si>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</si>
  <si>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</si>
  <si>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</si>
  <si>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</si>
  <si>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</si>
  <si>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</si>
  <si>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</si>
  <si>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</si>
  <si>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</si>
  <si>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</si>
  <si>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</si>
  <si>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</si>
  <si>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</si>
  <si>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</si>
  <si>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</si>
  <si>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</si>
  <si>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</si>
  <si>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</si>
  <si>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</si>
  <si>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</si>
  <si>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</si>
  <si>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</si>
  <si>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</si>
  <si>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</si>
  <si>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</si>
  <si>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</si>
  <si>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</si>
  <si>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</si>
  <si>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</si>
  <si>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</si>
  <si>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</si>
  <si>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</si>
  <si>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</si>
  <si>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</si>
  <si>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</si>
  <si>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</si>
  <si>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</si>
  <si>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</si>
  <si>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</si>
  <si>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</si>
  <si>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</si>
  <si>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</si>
  <si>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</si>
  <si>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</si>
  <si>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</si>
  <si>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</si>
  <si>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</si>
  <si>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</si>
  <si>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</si>
  <si>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</si>
  <si>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</si>
  <si>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</si>
  <si>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</si>
  <si>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</si>
  <si>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</si>
  <si>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</si>
  <si>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</si>
  <si>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</si>
  <si>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</si>
  <si>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</si>
  <si>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</si>
  <si>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</si>
  <si>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</si>
  <si>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</si>
  <si>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</si>
  <si>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</si>
  <si>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</si>
  <si>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</si>
  <si>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</si>
  <si>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</si>
  <si>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</si>
  <si>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</si>
  <si>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</si>
  <si>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</si>
  <si>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</si>
  <si>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</si>
  <si>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</si>
  <si>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</si>
  <si>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</si>
  <si>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</si>
  <si>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</si>
  <si>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</si>
  <si>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</si>
  <si>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</si>
  <si>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</si>
  <si>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</si>
  <si>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</si>
  <si>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</si>
  <si>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</si>
  <si>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</si>
  <si>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</si>
  <si>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</si>
  <si>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</si>
  <si>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</si>
  <si>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</si>
  <si>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</si>
  <si>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</si>
  <si>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</si>
  <si>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</si>
  <si>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</si>
  <si>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</si>
  <si>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</si>
  <si>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</si>
  <si>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</si>
  <si>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</si>
  <si>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</si>
  <si>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</si>
  <si>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</si>
  <si>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</si>
  <si>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</si>
  <si>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</si>
  <si>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</si>
  <si>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</si>
  <si>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</si>
  <si>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</si>
  <si>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</si>
  <si>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</si>
  <si>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</si>
  <si>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</si>
  <si>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</si>
  <si>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</si>
  <si>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</si>
  <si>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</si>
  <si>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</si>
  <si>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</si>
  <si>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</si>
  <si>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</si>
  <si>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</si>
  <si>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</si>
  <si>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</si>
  <si>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</si>
  <si>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</si>
  <si>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</si>
  <si>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</si>
  <si>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</si>
  <si>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</si>
  <si>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</si>
  <si>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</si>
  <si>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</si>
  <si>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</si>
  <si>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</si>
  <si>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</si>
  <si>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</si>
  <si>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</si>
  <si>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</si>
  <si>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</si>
  <si>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</si>
  <si>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</si>
  <si>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</si>
  <si>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</si>
  <si>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</si>
  <si>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</si>
  <si>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</si>
  <si>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</si>
  <si>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</si>
  <si>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</si>
  <si>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</si>
  <si>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</si>
  <si>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</si>
  <si>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</si>
  <si>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</si>
  <si>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</si>
  <si>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</si>
  <si>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</si>
  <si>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</si>
  <si>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</si>
  <si>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</si>
  <si>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</si>
  <si>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</si>
  <si>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</si>
  <si>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</si>
  <si>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</si>
  <si>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</si>
  <si>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</si>
  <si>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</si>
  <si>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</si>
  <si>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</si>
  <si>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</si>
  <si>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</si>
  <si>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</si>
  <si>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</si>
  <si>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</si>
  <si>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</si>
  <si>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</si>
  <si>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</si>
  <si>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</si>
  <si>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</si>
  <si>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</si>
  <si>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</si>
  <si>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</si>
  <si>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</si>
  <si>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</si>
  <si>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</si>
  <si>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</si>
  <si>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</si>
  <si>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</si>
  <si>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</si>
  <si>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</si>
  <si>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</si>
  <si>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</si>
  <si>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</si>
  <si>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</si>
  <si>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</si>
  <si>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</si>
  <si>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</si>
  <si>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</si>
  <si>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</si>
  <si>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</si>
  <si>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</si>
  <si>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</si>
  <si>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</si>
  <si>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</si>
  <si>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</si>
  <si>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</si>
  <si>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</si>
  <si>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</si>
  <si>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</si>
  <si>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</si>
  <si>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</si>
  <si>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</si>
  <si>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</si>
  <si>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</si>
  <si>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</si>
  <si>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</si>
  <si>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</si>
  <si>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</si>
  <si>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</si>
  <si>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</si>
  <si>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</si>
  <si>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</si>
  <si>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</si>
  <si>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</si>
  <si>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</si>
  <si>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</si>
  <si>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</si>
  <si>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</si>
  <si>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</si>
  <si>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</si>
  <si>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</si>
  <si>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</si>
  <si>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</si>
  <si>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</si>
  <si>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</si>
  <si>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</si>
  <si>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</si>
  <si>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</si>
  <si>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</si>
  <si>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</si>
  <si>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</si>
  <si>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</si>
  <si>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</si>
  <si>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</si>
  <si>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</si>
  <si>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</si>
  <si>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</si>
  <si>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</si>
  <si>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</si>
  <si>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</si>
  <si>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</si>
  <si>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</si>
  <si>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</si>
  <si>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</si>
  <si>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</si>
  <si>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</si>
  <si>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</si>
  <si>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</si>
  <si>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</si>
  <si>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</si>
  <si>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</si>
  <si>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</si>
  <si>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</si>
  <si>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</si>
  <si>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</si>
  <si>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</si>
  <si>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</si>
  <si>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</si>
  <si>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</si>
  <si>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</si>
  <si>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</si>
  <si>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</si>
  <si>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</si>
  <si>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</si>
  <si>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</si>
  <si>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</si>
  <si>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</si>
  <si>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</si>
  <si>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</si>
  <si>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</si>
  <si>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</si>
  <si>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</si>
  <si>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</si>
  <si>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</si>
  <si>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</si>
  <si>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</si>
  <si>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</si>
  <si>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</si>
  <si>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</si>
  <si>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</si>
  <si>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</si>
  <si>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</si>
  <si>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</si>
  <si>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</si>
  <si>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</si>
  <si>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</si>
  <si>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</si>
  <si>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</si>
  <si>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</si>
  <si>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</si>
  <si>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</si>
  <si>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</si>
  <si>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</si>
  <si>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</si>
  <si>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</si>
  <si>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</si>
  <si>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</si>
  <si>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</si>
  <si>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</si>
  <si>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</si>
  <si>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</si>
  <si>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</si>
  <si>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</si>
  <si>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</si>
  <si>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</si>
  <si>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</si>
  <si>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</si>
  <si>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</si>
  <si>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</si>
  <si>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</si>
  <si>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</si>
  <si>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</si>
  <si>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</si>
  <si>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</si>
  <si>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</si>
  <si>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</si>
  <si>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</si>
  <si>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</si>
  <si>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</si>
  <si>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</si>
  <si>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</si>
  <si>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</si>
  <si>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</si>
  <si>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</si>
  <si>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</si>
  <si>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</si>
  <si>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</si>
  <si>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</si>
  <si>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</si>
  <si>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</si>
  <si>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</si>
  <si>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</si>
  <si>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</si>
  <si>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</si>
  <si>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</si>
  <si>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</si>
  <si>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</si>
  <si>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</si>
  <si>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</si>
  <si>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</si>
  <si>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</si>
  <si>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</si>
  <si>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</si>
  <si>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</si>
  <si>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</si>
  <si>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</si>
  <si>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</si>
  <si>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</si>
  <si>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</si>
  <si>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</si>
  <si>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</si>
  <si>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</si>
  <si>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</si>
  <si>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</si>
  <si>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</si>
  <si>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</si>
  <si>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</si>
  <si>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</si>
  <si>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</si>
  <si>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</si>
  <si>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</si>
  <si>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</si>
  <si>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</si>
  <si>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</si>
  <si>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</si>
  <si>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</si>
  <si>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</si>
  <si>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</si>
  <si>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</si>
  <si>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</si>
  <si>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</si>
  <si>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</si>
  <si>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</si>
  <si>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</si>
  <si>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</si>
  <si>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</si>
  <si>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</si>
  <si>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</si>
  <si>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</si>
  <si>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</si>
  <si>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</si>
  <si>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</si>
  <si>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</si>
  <si>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</si>
  <si>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</si>
  <si>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</si>
  <si>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</si>
  <si>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</si>
  <si>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</si>
  <si>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</si>
  <si>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</si>
  <si>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</si>
  <si>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</si>
  <si>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</si>
  <si>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</si>
  <si>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</si>
  <si>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</si>
  <si>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</si>
  <si>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</si>
  <si>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</si>
  <si>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</si>
  <si>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</si>
  <si>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</si>
  <si>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</si>
  <si>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</si>
  <si>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</si>
  <si>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</si>
  <si>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</si>
  <si>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</si>
  <si>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</si>
  <si>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</si>
  <si>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</si>
  <si>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</si>
  <si>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</si>
  <si>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</si>
  <si>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</si>
  <si>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</si>
  <si>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</si>
  <si>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</si>
  <si>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</si>
  <si>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</si>
  <si>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</si>
  <si>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</si>
  <si>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</si>
  <si>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</si>
  <si>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</si>
  <si>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</si>
  <si>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</si>
  <si>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</si>
  <si>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</si>
  <si>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</si>
  <si>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</si>
  <si>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</si>
  <si>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</si>
  <si>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</si>
  <si>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</si>
  <si>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</si>
  <si>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</si>
  <si>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</si>
  <si>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</si>
  <si>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</si>
  <si>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</si>
  <si>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</si>
  <si>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</si>
  <si>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</si>
  <si>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</si>
  <si>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</si>
  <si>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</si>
  <si>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</si>
  <si>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</si>
  <si>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</si>
  <si>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</si>
  <si>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</si>
  <si>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</si>
  <si>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</si>
  <si>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</si>
  <si>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</si>
  <si>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</si>
  <si>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</si>
  <si>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</si>
  <si>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</si>
  <si>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</si>
  <si>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</si>
  <si>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</si>
  <si>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</si>
  <si>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</si>
  <si>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</si>
  <si>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</si>
  <si>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</si>
  <si>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</si>
  <si>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</si>
  <si>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</si>
  <si>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</si>
  <si>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</si>
  <si>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</si>
  <si>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</si>
  <si>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</si>
  <si>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</si>
  <si>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</si>
  <si>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</si>
  <si>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</si>
  <si>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</si>
  <si>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</si>
  <si>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</si>
  <si>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</si>
  <si>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</si>
  <si>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</si>
  <si>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</si>
  <si>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</si>
  <si>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</si>
  <si>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</si>
  <si>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</si>
  <si>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</si>
  <si>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</si>
  <si>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</si>
  <si>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</si>
  <si>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</si>
  <si>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</si>
  <si>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</si>
  <si>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</si>
  <si>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</si>
  <si>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</si>
  <si>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</si>
  <si>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</si>
  <si>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</si>
  <si>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</si>
  <si>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</si>
  <si>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</si>
  <si>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</si>
  <si>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</si>
  <si>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</si>
  <si>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</si>
  <si>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</si>
  <si>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</si>
  <si>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</si>
  <si>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</si>
  <si>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</si>
  <si>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</si>
  <si>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</si>
  <si>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</si>
  <si>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</si>
  <si>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</si>
  <si>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</si>
  <si>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</si>
  <si>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</si>
  <si>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</si>
  <si>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</si>
  <si>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</si>
  <si>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</si>
  <si>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</si>
  <si>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</si>
  <si>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</si>
  <si>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</si>
  <si>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</si>
  <si>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</si>
  <si>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</si>
  <si>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</si>
  <si>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</si>
  <si>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</si>
  <si>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</si>
  <si>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</si>
  <si>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</si>
  <si>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</si>
  <si>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</si>
  <si>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</si>
  <si>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</si>
  <si>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</si>
  <si>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</si>
  <si>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</si>
  <si>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</si>
  <si>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</si>
  <si>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</si>
  <si>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</si>
  <si>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</si>
  <si>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</si>
  <si>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</si>
  <si>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</si>
  <si>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</si>
  <si>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</si>
  <si>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</si>
  <si>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</si>
  <si>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</si>
  <si>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</si>
  <si>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</si>
  <si>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</si>
  <si>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</si>
  <si>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</si>
  <si>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</si>
  <si>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</si>
  <si>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</si>
  <si>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</si>
  <si>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</si>
  <si>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</si>
  <si>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</si>
  <si>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</si>
  <si>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</si>
  <si>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</si>
  <si>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</si>
  <si>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</si>
  <si>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</si>
  <si>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</si>
  <si>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</si>
  <si>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</si>
  <si>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</si>
  <si>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</si>
  <si>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</si>
  <si>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</si>
  <si>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</si>
  <si>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</si>
  <si>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</si>
  <si>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</si>
  <si>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</si>
  <si>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</si>
  <si>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</si>
  <si>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</si>
  <si>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</si>
  <si>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</si>
  <si>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</si>
  <si>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</si>
  <si>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</si>
  <si>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</si>
  <si>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</si>
  <si>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</si>
  <si>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</si>
  <si>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</si>
  <si>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</si>
  <si>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</si>
  <si>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</si>
  <si>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</si>
  <si>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</si>
  <si>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</si>
  <si>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</si>
  <si>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</si>
  <si>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</si>
  <si>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</si>
  <si>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</si>
  <si>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</si>
  <si>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</si>
  <si>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</si>
  <si>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</si>
  <si>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</si>
  <si>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</si>
  <si>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</si>
  <si>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</si>
  <si>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</si>
  <si>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</si>
  <si>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</si>
  <si>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</si>
  <si>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</si>
  <si>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</si>
  <si>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</si>
  <si>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</si>
  <si>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</si>
  <si>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</si>
  <si>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</si>
  <si>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</si>
  <si>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</si>
  <si>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</si>
  <si>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</si>
  <si>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</si>
  <si>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</si>
  <si>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</si>
  <si>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</si>
  <si>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</si>
  <si>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</si>
  <si>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</si>
  <si>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</si>
  <si>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</si>
  <si>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</si>
  <si>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</si>
  <si>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</si>
  <si>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</si>
  <si>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</si>
  <si>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</si>
  <si>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</si>
  <si>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</si>
  <si>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</si>
  <si>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</si>
  <si>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</si>
  <si>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</si>
  <si>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</si>
  <si>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</si>
  <si>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</si>
  <si>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</si>
  <si>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</si>
  <si>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</si>
  <si>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</si>
  <si>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</si>
  <si>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</si>
  <si>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</si>
  <si>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</si>
  <si>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</si>
  <si>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</si>
  <si>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</si>
  <si>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</si>
  <si>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</si>
  <si>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</si>
  <si>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</si>
  <si>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</si>
  <si>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</si>
  <si>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</si>
  <si>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</si>
  <si>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</si>
  <si>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</si>
  <si>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</si>
  <si>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</si>
  <si>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</si>
  <si>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</si>
  <si>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</si>
  <si>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</si>
  <si>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</si>
  <si>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</si>
  <si>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</si>
  <si>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</si>
  <si>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</si>
  <si>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</si>
  <si>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</si>
  <si>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</si>
  <si>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</si>
  <si>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</si>
  <si>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</si>
  <si>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</si>
  <si>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</si>
  <si>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</si>
  <si>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</si>
  <si>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</si>
  <si>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</si>
  <si>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</si>
  <si>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</si>
  <si>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</si>
  <si>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</si>
  <si>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</si>
  <si>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</si>
  <si>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</si>
  <si>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</si>
  <si>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</si>
  <si>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</si>
  <si>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</si>
  <si>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</si>
  <si>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</si>
  <si>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</si>
  <si>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</si>
  <si>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</si>
  <si>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</si>
  <si>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</si>
  <si>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</si>
  <si>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</si>
  <si>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</si>
  <si>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</si>
  <si>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</si>
  <si>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</si>
  <si>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</si>
  <si>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</si>
  <si>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</si>
  <si>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</si>
  <si>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</si>
  <si>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</si>
  <si>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</si>
  <si>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</si>
  <si>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</si>
  <si>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</si>
  <si>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</si>
  <si>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</si>
  <si>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</si>
  <si>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</si>
  <si>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</si>
  <si>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</si>
  <si>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</si>
  <si>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</si>
  <si>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</si>
  <si>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</si>
  <si>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</si>
  <si>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</si>
  <si>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</si>
  <si>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</si>
  <si>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</si>
  <si>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</si>
  <si>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</si>
  <si>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</si>
  <si>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</si>
  <si>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</si>
  <si>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</si>
  <si>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</si>
  <si>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</si>
  <si>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</si>
  <si>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</si>
  <si>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</si>
  <si>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</si>
  <si>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</si>
  <si>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</si>
  <si>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</si>
  <si>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</si>
  <si>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</si>
  <si>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</si>
  <si>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</si>
  <si>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</si>
  <si>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</si>
  <si>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</si>
  <si>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</si>
  <si>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</si>
  <si>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</si>
  <si>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</si>
  <si>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</si>
  <si>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</si>
  <si>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</si>
  <si>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</si>
  <si>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</si>
  <si>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</si>
  <si>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</si>
  <si>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</si>
  <si>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</si>
  <si>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</si>
  <si>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</si>
  <si>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</si>
  <si>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</si>
  <si>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</si>
  <si>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</si>
  <si>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</si>
  <si>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</si>
  <si>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</si>
  <si>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</si>
  <si>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</si>
  <si>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</si>
  <si>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</si>
  <si>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</si>
  <si>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</si>
  <si>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</si>
  <si>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</si>
  <si>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</si>
  <si>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</si>
  <si>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</si>
  <si>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</si>
  <si>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</si>
  <si>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</si>
  <si>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</si>
  <si>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</si>
  <si>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</si>
  <si>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</si>
  <si>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</si>
  <si>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</si>
  <si>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</si>
  <si>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</si>
  <si>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</si>
  <si>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</si>
  <si>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</si>
  <si>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</si>
  <si>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</si>
  <si>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</si>
  <si>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</si>
  <si>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</si>
  <si>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</si>
  <si>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</si>
  <si>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</si>
  <si>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</si>
  <si>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</si>
  <si>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</si>
  <si>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</si>
  <si>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</si>
  <si>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</si>
  <si>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</si>
  <si>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</si>
  <si>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</si>
  <si>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</si>
  <si>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</si>
  <si>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</si>
  <si>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</si>
  <si>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</si>
  <si>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</si>
  <si>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</si>
  <si>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</si>
  <si>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</si>
  <si>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</si>
  <si>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</si>
  <si>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</si>
  <si>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</si>
  <si>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</si>
  <si>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</si>
  <si>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</si>
  <si>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</si>
  <si>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</si>
  <si>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</si>
  <si>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</si>
  <si>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</si>
  <si>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</si>
  <si>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</si>
  <si>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</si>
  <si>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</si>
  <si>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</si>
  <si>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</si>
  <si>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</si>
  <si>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</si>
  <si>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</si>
  <si>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</si>
  <si>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</si>
  <si>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</si>
  <si>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</si>
  <si>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</si>
  <si>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</si>
  <si>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</si>
  <si>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</si>
  <si>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</si>
  <si>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</si>
  <si>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</si>
  <si>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</si>
  <si>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</si>
  <si>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</si>
  <si>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</si>
  <si>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</si>
  <si>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</si>
  <si>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</si>
  <si>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</si>
  <si>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</si>
  <si>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</si>
  <si>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</si>
  <si>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</si>
  <si>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</si>
  <si>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</si>
  <si>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</si>
  <si>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</si>
  <si>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</si>
  <si>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</si>
  <si>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</si>
  <si>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</si>
  <si>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</si>
  <si>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</si>
  <si>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</si>
  <si>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</si>
  <si>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</si>
  <si>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</si>
  <si>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</si>
  <si>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</si>
  <si>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</si>
  <si>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</si>
  <si>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</si>
  <si>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</si>
  <si>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</si>
  <si>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</si>
  <si>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</si>
  <si>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</si>
  <si>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</si>
  <si>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</si>
  <si>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</si>
  <si>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</si>
  <si>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</si>
  <si>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</si>
  <si>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</si>
  <si>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</si>
  <si>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</si>
  <si>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</si>
  <si>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</si>
  <si>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</si>
  <si>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</si>
  <si>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</si>
  <si>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</si>
  <si>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</si>
  <si>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</si>
  <si>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</si>
  <si>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</si>
  <si>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</si>
  <si>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</si>
  <si>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</si>
  <si>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</si>
  <si>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</si>
  <si>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</si>
  <si>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</si>
  <si>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</si>
  <si>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</si>
  <si>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</si>
  <si>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</si>
  <si>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</si>
  <si>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</si>
  <si>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</si>
  <si>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</si>
  <si>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</si>
  <si>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</si>
  <si>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</si>
  <si>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</si>
  <si>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</si>
  <si>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</si>
  <si>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</si>
  <si>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</si>
  <si>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</si>
  <si>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</si>
  <si>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</si>
  <si>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</si>
  <si>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</si>
  <si>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</si>
  <si>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</si>
  <si>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</si>
  <si>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</si>
  <si>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</si>
  <si>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</si>
  <si>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</si>
  <si>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</si>
  <si>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</si>
  <si>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</si>
  <si>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</si>
  <si>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</si>
  <si>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</si>
  <si>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</si>
  <si>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</si>
  <si>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</si>
  <si>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</si>
  <si>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</si>
  <si>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</si>
  <si>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</si>
  <si>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</si>
  <si>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</si>
  <si>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</si>
  <si>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</si>
  <si>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</si>
  <si>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</si>
  <si>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</si>
  <si>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</si>
  <si>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</si>
  <si>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</si>
  <si>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</si>
  <si>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</si>
  <si>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</si>
  <si>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</si>
  <si>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</si>
  <si>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</si>
  <si>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</si>
  <si>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</si>
  <si>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</si>
  <si>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</si>
  <si>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</si>
  <si>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</si>
  <si>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</si>
  <si>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</si>
  <si>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</si>
  <si>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</si>
  <si>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</si>
  <si>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</si>
  <si>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</si>
  <si>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</si>
  <si>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</si>
  <si>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</si>
  <si>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</si>
  <si>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</si>
  <si>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</si>
  <si>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</si>
  <si>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</si>
  <si>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</si>
  <si>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</si>
  <si>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</si>
  <si>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</si>
  <si>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</si>
  <si>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</si>
  <si>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</si>
  <si>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</si>
  <si>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</si>
  <si>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</si>
  <si>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</si>
  <si>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</si>
  <si>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</si>
  <si>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</si>
  <si>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</si>
  <si>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</si>
  <si>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</si>
  <si>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</si>
  <si>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</si>
  <si>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</si>
  <si>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</si>
  <si>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</si>
  <si>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</si>
  <si>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</si>
  <si>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</si>
  <si>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</si>
  <si>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</si>
  <si>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</si>
  <si>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</si>
  <si>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</si>
  <si>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</si>
  <si>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</si>
  <si>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</si>
  <si>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</si>
  <si>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</si>
  <si>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</si>
  <si>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</si>
  <si>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</si>
  <si>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</si>
  <si>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</si>
  <si>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</si>
  <si>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</si>
  <si>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</si>
  <si>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</si>
  <si>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</si>
  <si>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</si>
  <si>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</si>
  <si>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</si>
  <si>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</si>
  <si>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</si>
  <si>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</si>
  <si>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</si>
  <si>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</si>
  <si>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</si>
  <si>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</si>
  <si>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</si>
  <si>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</si>
  <si>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</si>
  <si>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</si>
  <si>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</si>
  <si>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</si>
  <si>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</si>
  <si>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</si>
  <si>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</si>
  <si>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</si>
  <si>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</si>
  <si>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</si>
  <si>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</si>
  <si>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</si>
  <si>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</si>
  <si>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</si>
  <si>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</si>
  <si>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</si>
  <si>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</si>
  <si>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</si>
  <si>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</si>
  <si>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</si>
  <si>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</si>
  <si>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</si>
  <si>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</si>
  <si>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</si>
  <si>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</si>
  <si>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</si>
  <si>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</si>
  <si>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</si>
  <si>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</si>
  <si>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</si>
  <si>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</si>
  <si>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</si>
  <si>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</si>
  <si>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</si>
  <si>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</si>
  <si>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</si>
  <si>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</si>
  <si>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</si>
  <si>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</si>
  <si>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</si>
  <si>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</si>
  <si>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</si>
  <si>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</si>
  <si>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</si>
  <si>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</si>
  <si>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</si>
  <si>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</si>
  <si>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</si>
  <si>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</si>
  <si>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</si>
  <si>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</si>
  <si>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</si>
  <si>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</si>
  <si>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</si>
  <si>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</si>
  <si>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</si>
  <si>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</si>
  <si>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</si>
  <si>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</si>
  <si>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</si>
  <si>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</si>
  <si>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</si>
  <si>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</si>
  <si>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</si>
  <si>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</si>
  <si>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</si>
  <si>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</si>
  <si>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</si>
  <si>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</si>
  <si>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</si>
  <si>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</si>
  <si>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</si>
  <si>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</si>
  <si>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</si>
  <si>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</si>
  <si>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</si>
  <si>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</si>
  <si>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</si>
  <si>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</si>
  <si>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</si>
  <si>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</si>
  <si>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</si>
  <si>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</si>
  <si>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</si>
  <si>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</si>
  <si>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</si>
  <si>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</si>
  <si>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</si>
  <si>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</si>
  <si>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</si>
  <si>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</si>
  <si>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</si>
  <si>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</si>
  <si>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</si>
  <si>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</si>
  <si>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</si>
  <si>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</si>
  <si>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</si>
  <si>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</si>
  <si>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</si>
  <si>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</si>
  <si>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</si>
  <si>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</si>
  <si>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</si>
  <si>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</si>
  <si>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</si>
  <si>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</si>
  <si>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</si>
  <si>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</si>
  <si>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</si>
  <si>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</si>
  <si>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</si>
  <si>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</si>
  <si>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</si>
  <si>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</si>
  <si>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</si>
  <si>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</si>
  <si>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</si>
  <si>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</si>
  <si>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</si>
  <si>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</si>
  <si>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</si>
  <si>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</si>
  <si>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</si>
  <si>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</si>
  <si>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</si>
  <si>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</si>
  <si>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</si>
  <si>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</si>
  <si>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</si>
  <si>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</si>
  <si>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</si>
  <si>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</si>
  <si>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</si>
  <si>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</si>
  <si>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</si>
  <si>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</si>
  <si>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</si>
  <si>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</si>
  <si>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</si>
  <si>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</si>
  <si>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</si>
  <si>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</si>
  <si>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</si>
  <si>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</si>
  <si>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</si>
  <si>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</si>
  <si>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</si>
  <si>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</si>
  <si>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</si>
  <si>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</si>
  <si>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</si>
  <si>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</si>
  <si>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</si>
  <si>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</si>
  <si>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</si>
  <si>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</si>
  <si>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</si>
  <si>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</si>
  <si>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</si>
  <si>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</si>
  <si>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</si>
  <si>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</si>
  <si>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</si>
  <si>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</si>
  <si>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</si>
  <si>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</si>
  <si>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</si>
  <si>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</si>
  <si>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</si>
  <si>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</si>
  <si>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</si>
  <si>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</si>
  <si>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</si>
  <si>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</si>
  <si>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</si>
  <si>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</si>
  <si>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</si>
  <si>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</si>
  <si>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</si>
  <si>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</si>
  <si>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</si>
  <si>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</si>
  <si>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</si>
  <si>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</si>
  <si>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</si>
  <si>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</si>
  <si>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</si>
  <si>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</si>
  <si>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</si>
  <si>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</si>
  <si>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</si>
  <si>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</si>
  <si>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</si>
  <si>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</si>
  <si>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</si>
  <si>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</si>
  <si>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</si>
  <si>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</si>
  <si>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</si>
  <si>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</si>
  <si>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</si>
  <si>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</si>
  <si>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</si>
  <si>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</si>
  <si>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</si>
  <si>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</si>
  <si>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</si>
  <si>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</si>
  <si>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</si>
  <si>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</si>
  <si>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</si>
  <si>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</si>
  <si>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</si>
  <si>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</si>
  <si>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</si>
  <si>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</si>
  <si>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</si>
  <si>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</si>
  <si>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</si>
  <si>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</si>
  <si>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</si>
  <si>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</si>
  <si>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</si>
  <si>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</si>
  <si>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</si>
  <si>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</si>
  <si>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</si>
  <si>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</si>
  <si>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</si>
  <si>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</si>
  <si>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</si>
  <si>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</si>
  <si>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</si>
  <si>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</si>
  <si>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</si>
  <si>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</si>
  <si>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</si>
  <si>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</si>
  <si>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</si>
  <si>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</si>
  <si>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</si>
  <si>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</si>
  <si>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</si>
  <si>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</si>
  <si>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</si>
  <si>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</si>
  <si>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</si>
  <si>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</si>
  <si>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</si>
  <si>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</si>
  <si>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</si>
  <si>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</si>
  <si>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</si>
  <si>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</si>
  <si>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</si>
  <si>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</si>
  <si>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</si>
  <si>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</si>
  <si>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</si>
  <si>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</si>
  <si>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</si>
  <si>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</si>
  <si>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</si>
  <si>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</si>
  <si>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</si>
  <si>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</si>
  <si>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</si>
  <si>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</si>
  <si>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</si>
  <si>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</si>
  <si>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</si>
  <si>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</si>
  <si>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</si>
  <si>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</si>
  <si>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</si>
  <si>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</si>
  <si>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</si>
  <si>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</si>
  <si>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</si>
  <si>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</si>
  <si>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</si>
  <si>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</si>
  <si>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</si>
  <si>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</si>
  <si>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</si>
  <si>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</si>
  <si>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</si>
  <si>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</si>
  <si>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</si>
  <si>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</si>
  <si>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</si>
  <si>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</si>
  <si>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</si>
  <si>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</si>
  <si>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</si>
  <si>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</si>
  <si>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</si>
  <si>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</si>
  <si>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</si>
  <si>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</si>
  <si>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</si>
  <si>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</si>
  <si>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</si>
  <si>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</si>
  <si>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</si>
  <si>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</si>
  <si>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</si>
  <si>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</si>
  <si>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</si>
  <si>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</si>
  <si>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</si>
  <si>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</si>
  <si>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</si>
  <si>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</si>
  <si>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</si>
  <si>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</si>
  <si>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</si>
  <si>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</si>
  <si>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</si>
  <si>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</si>
  <si>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</si>
  <si>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</si>
  <si>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</si>
  <si>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</si>
  <si>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</si>
  <si>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</si>
  <si>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</si>
  <si>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</si>
  <si>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</si>
  <si>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</si>
  <si>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</si>
  <si>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</si>
  <si>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</si>
  <si>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</si>
  <si>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</si>
  <si>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</si>
  <si>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</si>
  <si>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</si>
  <si>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</si>
  <si>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</si>
  <si>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</si>
  <si>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</si>
  <si>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</si>
  <si>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</si>
  <si>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</si>
  <si>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</si>
  <si>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</si>
  <si>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</si>
  <si>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</si>
  <si>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</si>
  <si>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</si>
  <si>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</si>
  <si>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</si>
  <si>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</si>
  <si>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</si>
  <si>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</si>
  <si>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</si>
  <si>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</si>
  <si>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</si>
  <si>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</si>
  <si>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</si>
  <si>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</si>
  <si>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</si>
  <si>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</si>
  <si>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</si>
  <si>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</si>
  <si>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</si>
  <si>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</si>
  <si>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</si>
  <si>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</si>
  <si>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</si>
  <si>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</si>
  <si>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</si>
  <si>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</si>
  <si>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</si>
  <si>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</si>
  <si>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</si>
  <si>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</si>
  <si>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</si>
  <si>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</si>
  <si>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</si>
  <si>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</si>
  <si>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</si>
  <si>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</si>
  <si>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</si>
  <si>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</si>
  <si>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</si>
  <si>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</si>
  <si>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</si>
  <si>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</si>
  <si>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</si>
  <si>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</si>
  <si>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</si>
  <si>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</si>
  <si>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</si>
  <si>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</si>
  <si>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</si>
  <si>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</si>
  <si>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</si>
  <si>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</si>
  <si>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</si>
  <si>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</si>
  <si>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</si>
  <si>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</si>
  <si>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</si>
  <si>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</si>
  <si>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</si>
  <si>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</si>
  <si>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</si>
  <si>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</si>
  <si>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</si>
  <si>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</si>
  <si>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</si>
  <si>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</si>
  <si>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</si>
  <si>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</si>
  <si>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</si>
  <si>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</si>
  <si>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</si>
  <si>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</si>
  <si>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</si>
  <si>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</si>
  <si>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</si>
  <si>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</si>
  <si>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</si>
  <si>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</si>
  <si>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</si>
  <si>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</si>
  <si>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</si>
  <si>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</si>
  <si>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</si>
  <si>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</si>
  <si>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</si>
  <si>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</si>
  <si>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</si>
  <si>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</si>
  <si>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</si>
  <si>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</si>
  <si>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</si>
  <si>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</si>
  <si>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</si>
  <si>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</si>
  <si>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</si>
  <si>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</si>
  <si>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</si>
  <si>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</si>
  <si>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</si>
  <si>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</si>
  <si>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</si>
  <si>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</si>
  <si>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</si>
  <si>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</si>
  <si>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</si>
  <si>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</si>
  <si>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</si>
  <si>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</si>
  <si>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</si>
  <si>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</si>
  <si>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</si>
  <si>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</si>
  <si>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</si>
  <si>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</si>
  <si>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</si>
  <si>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</si>
  <si>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</si>
  <si>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</si>
  <si>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</si>
  <si>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</si>
  <si>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</si>
  <si>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</si>
  <si>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</si>
  <si>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</si>
  <si>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</si>
  <si>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</si>
  <si>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</si>
  <si>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</si>
  <si>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</si>
  <si>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</si>
  <si>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</si>
  <si>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</si>
  <si>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</si>
  <si>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</si>
  <si>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</si>
  <si>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</si>
  <si>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</si>
  <si>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</si>
  <si>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</si>
  <si>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</si>
  <si>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</si>
  <si>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</si>
  <si>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</si>
  <si>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</si>
  <si>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</si>
  <si>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</si>
  <si>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</si>
  <si>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</si>
  <si>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</si>
  <si>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</si>
  <si>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</si>
  <si>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</si>
  <si>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</si>
  <si>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</si>
  <si>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</si>
  <si>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</si>
  <si>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</si>
  <si>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</si>
  <si>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</si>
  <si>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</si>
  <si>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</si>
  <si>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</si>
  <si>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</si>
  <si>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</si>
  <si>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</si>
  <si>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</si>
  <si>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</si>
  <si>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</si>
  <si>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</si>
  <si>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</si>
  <si>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</si>
  <si>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</si>
  <si>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</si>
  <si>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</si>
  <si>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</si>
  <si>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</si>
  <si>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</si>
  <si>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</si>
  <si>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</si>
  <si>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</si>
  <si>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</si>
  <si>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</si>
  <si>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</si>
  <si>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</si>
  <si>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</si>
  <si>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</si>
  <si>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</si>
  <si>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</si>
  <si>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</si>
  <si>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</si>
  <si>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</si>
  <si>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</si>
  <si>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</si>
  <si>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</si>
  <si>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</si>
  <si>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</si>
  <si>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</si>
  <si>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</si>
  <si>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</si>
  <si>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</si>
  <si>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</si>
  <si>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</si>
  <si>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</si>
  <si>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</si>
  <si>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</si>
  <si>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</si>
  <si>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</si>
  <si>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</si>
  <si>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</si>
  <si>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</si>
  <si>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</si>
  <si>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</si>
  <si>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</si>
  <si>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</si>
  <si>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</si>
  <si>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</si>
  <si>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</si>
  <si>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</si>
  <si>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</si>
  <si>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</si>
  <si>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</si>
  <si>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</si>
  <si>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</si>
  <si>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</si>
  <si>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</si>
  <si>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</si>
  <si>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</si>
  <si>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</si>
  <si>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</si>
  <si>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</si>
  <si>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</si>
  <si>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</si>
  <si>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</si>
  <si>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</si>
  <si>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</si>
  <si>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</si>
  <si>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</si>
  <si>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</si>
  <si>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</si>
  <si>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</si>
  <si>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</si>
  <si>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</si>
  <si>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</si>
  <si>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</si>
  <si>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</si>
  <si>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</si>
  <si>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</si>
  <si>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</si>
  <si>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</si>
  <si>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</si>
  <si>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</si>
  <si>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</si>
  <si>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</si>
  <si>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</si>
  <si>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</si>
  <si>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</si>
  <si>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</si>
  <si>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</si>
  <si>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</si>
  <si>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</si>
  <si>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</si>
  <si>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</si>
  <si>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</si>
  <si>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</si>
  <si>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</si>
  <si>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</si>
  <si>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</si>
  <si>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</si>
  <si>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</si>
  <si>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</si>
  <si>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</si>
  <si>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</si>
  <si>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</si>
  <si>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</si>
  <si>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</si>
  <si>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</si>
  <si>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</si>
  <si>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</si>
  <si>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</si>
  <si>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</si>
  <si>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</si>
  <si>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</si>
  <si>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</si>
  <si>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</si>
  <si>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</si>
  <si>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</si>
  <si>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</si>
  <si>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</si>
  <si>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</si>
  <si>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</si>
  <si>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</si>
  <si>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</si>
  <si>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</si>
  <si>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</si>
  <si>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</si>
  <si>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</si>
  <si>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</si>
  <si>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</si>
  <si>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</si>
  <si>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</si>
  <si>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</si>
  <si>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</si>
  <si>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</si>
  <si>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</si>
  <si>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</si>
  <si>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</si>
  <si>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</si>
  <si>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</si>
  <si>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</si>
  <si>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</si>
  <si>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</si>
  <si>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</si>
  <si>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</si>
  <si>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</si>
  <si>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</si>
  <si>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</si>
  <si>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</si>
  <si>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</si>
  <si>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</si>
  <si>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</si>
  <si>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</si>
  <si>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</si>
  <si>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</si>
  <si>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</si>
  <si>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</si>
  <si>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</si>
  <si>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</si>
  <si>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</si>
  <si>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</si>
  <si>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</si>
  <si>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</si>
  <si>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</si>
  <si>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</si>
  <si>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</si>
  <si>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</si>
  <si>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</si>
  <si>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</si>
  <si>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</si>
  <si>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</si>
  <si>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</si>
  <si>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</si>
  <si>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</si>
  <si>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</si>
  <si>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</si>
  <si>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</si>
  <si>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</si>
  <si>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</si>
  <si>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</si>
  <si>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</si>
  <si>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</si>
  <si>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</si>
  <si>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</si>
  <si>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</si>
  <si>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</si>
  <si>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</si>
  <si>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</si>
  <si>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</si>
  <si>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</si>
  <si>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</si>
  <si>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</si>
  <si>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</si>
  <si>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</si>
  <si>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</si>
  <si>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</si>
  <si>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</si>
  <si>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</si>
  <si>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</si>
  <si>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</si>
  <si>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</si>
  <si>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</si>
  <si>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</si>
  <si>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</si>
  <si>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</si>
  <si>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</si>
  <si>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</si>
  <si>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</si>
  <si>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</si>
  <si>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</si>
  <si>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</si>
  <si>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</si>
  <si>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</si>
  <si>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</si>
  <si>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</si>
  <si>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</si>
  <si>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</si>
  <si>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</si>
  <si>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</si>
  <si>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</si>
  <si>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</si>
  <si>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</si>
  <si>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</si>
  <si>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</si>
  <si>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</si>
  <si>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</si>
  <si>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</si>
  <si>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</si>
  <si>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</si>
  <si>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</si>
  <si>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</si>
  <si>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</si>
  <si>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</si>
  <si>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</si>
  <si>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</si>
  <si>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</si>
  <si>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</si>
  <si>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</si>
  <si>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</si>
  <si>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</si>
  <si>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</si>
  <si>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</si>
  <si>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</si>
  <si>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</si>
  <si>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</si>
  <si>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</si>
  <si>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</si>
  <si>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</si>
  <si>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</si>
  <si>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</si>
  <si>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</si>
  <si>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</si>
  <si>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</si>
  <si>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</si>
  <si>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</si>
  <si>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</si>
  <si>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</si>
  <si>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</si>
  <si>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</si>
  <si>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</si>
  <si>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</si>
  <si>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</si>
  <si>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</si>
  <si>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</si>
  <si>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</si>
  <si>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</si>
  <si>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</si>
  <si>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</si>
  <si>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</si>
  <si>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</si>
  <si>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</si>
  <si>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</si>
  <si>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</si>
  <si>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</si>
  <si>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</si>
  <si>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</si>
  <si>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</si>
  <si>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</si>
  <si>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</si>
  <si>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</si>
  <si>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</si>
  <si>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</si>
  <si>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</si>
  <si>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</si>
  <si>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</si>
  <si>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</si>
  <si>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</si>
  <si>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</si>
  <si>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</si>
  <si>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</si>
  <si>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</si>
  <si>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</si>
  <si>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</si>
  <si>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</si>
  <si>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</si>
  <si>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</si>
  <si>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</si>
  <si>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</si>
  <si>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</si>
  <si>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</si>
  <si>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</si>
  <si>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</si>
  <si>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</si>
  <si>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</si>
  <si>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</si>
  <si>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</si>
  <si>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</si>
  <si>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</si>
  <si>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</si>
  <si>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</si>
  <si>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</si>
  <si>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</si>
  <si>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</si>
  <si>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</si>
  <si>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</si>
  <si>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</si>
  <si>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</si>
  <si>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</si>
  <si>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</si>
  <si>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</si>
  <si>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</si>
  <si>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</si>
  <si>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</si>
  <si>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</si>
  <si>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</si>
  <si>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</si>
  <si>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</si>
  <si>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</si>
  <si>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</si>
  <si>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</si>
  <si>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</si>
  <si>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</si>
  <si>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</si>
  <si>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</si>
  <si>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</si>
  <si>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</si>
  <si>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</si>
  <si>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</si>
  <si>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</si>
  <si>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</si>
  <si>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</si>
  <si>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</si>
  <si>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</si>
  <si>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</si>
  <si>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</si>
  <si>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</si>
  <si>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</si>
  <si>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</si>
  <si>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</si>
  <si>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</si>
  <si>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</si>
  <si>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</si>
  <si>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</si>
  <si>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</si>
  <si>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</si>
  <si>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</si>
  <si>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</si>
  <si>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</si>
  <si>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</si>
  <si>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</si>
  <si>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</si>
  <si>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</si>
  <si>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</si>
  <si>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</si>
  <si>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</si>
  <si>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</si>
  <si>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</si>
  <si>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</si>
  <si>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</si>
  <si>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</si>
  <si>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</si>
  <si>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</si>
  <si>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</si>
  <si>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</si>
  <si>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</si>
  <si>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</si>
  <si>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</si>
  <si>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</si>
  <si>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</si>
  <si>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</si>
  <si>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</si>
  <si>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</si>
  <si>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</si>
  <si>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</si>
  <si>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</si>
  <si>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</si>
  <si>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</si>
  <si>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</si>
  <si>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</si>
  <si>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</si>
  <si>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</si>
  <si>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</si>
  <si>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</si>
  <si>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</si>
  <si>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</si>
  <si>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</si>
  <si>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</si>
  <si>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</si>
  <si>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</si>
  <si>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</si>
  <si>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</si>
  <si>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</si>
  <si>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</si>
  <si>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</si>
  <si>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</si>
  <si>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</si>
  <si>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</si>
  <si>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</si>
  <si>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</si>
  <si>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</si>
  <si>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</si>
  <si>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</si>
  <si>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</si>
  <si>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</si>
  <si>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</si>
  <si>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</si>
  <si>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</si>
  <si>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</si>
  <si>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</si>
  <si>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</si>
  <si>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</si>
  <si>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</si>
  <si>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</si>
  <si>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</si>
  <si>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</si>
  <si>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</si>
  <si>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</si>
  <si>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</si>
  <si>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</si>
  <si>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</si>
  <si>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</si>
  <si>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</si>
  <si>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</si>
  <si>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</si>
  <si>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</si>
  <si>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</si>
  <si>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</si>
  <si>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</si>
  <si>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</si>
  <si>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</si>
  <si>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</si>
  <si>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</si>
  <si>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</si>
  <si>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</si>
  <si>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</si>
  <si>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</si>
  <si>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</si>
  <si>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</si>
  <si>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</si>
  <si>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</si>
  <si>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</si>
  <si>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</si>
  <si>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</si>
  <si>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</si>
  <si>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</si>
  <si>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</si>
  <si>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</si>
  <si>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</si>
  <si>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</si>
  <si>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</si>
  <si>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</si>
  <si>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</si>
  <si>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</si>
  <si>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</si>
  <si>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</si>
  <si>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</si>
  <si>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</si>
  <si>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</si>
  <si>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</si>
  <si>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</si>
  <si>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</si>
  <si>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</si>
  <si>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</si>
  <si>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</si>
  <si>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</si>
  <si>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</si>
  <si>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</si>
  <si>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</si>
  <si>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</si>
  <si>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</si>
  <si>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</si>
  <si>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</si>
  <si>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</si>
  <si>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</si>
  <si>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</si>
  <si>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</si>
  <si>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</si>
  <si>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</si>
  <si>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</si>
  <si>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</si>
  <si>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</si>
  <si>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</si>
  <si>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</si>
  <si>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</si>
  <si>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</si>
  <si>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</si>
  <si>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</si>
  <si>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</si>
  <si>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</si>
  <si>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</si>
  <si>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</si>
  <si>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</si>
  <si>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</si>
  <si>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</si>
  <si>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</si>
  <si>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</si>
  <si>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</si>
  <si>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</si>
  <si>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</si>
  <si>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</si>
  <si>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</si>
  <si>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</si>
  <si>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</si>
  <si>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</si>
  <si>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</si>
  <si>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</si>
  <si>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</si>
  <si>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</si>
  <si>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</si>
  <si>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</si>
  <si>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</si>
  <si>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</si>
  <si>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</si>
  <si>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</si>
  <si>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</si>
  <si>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</si>
  <si>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</si>
  <si>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</si>
  <si>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</si>
  <si>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</si>
  <si>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</si>
  <si>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</si>
  <si>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</si>
  <si>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</si>
  <si>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</si>
  <si>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</si>
  <si>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</si>
  <si>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</si>
  <si>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</si>
  <si>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</si>
  <si>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</si>
  <si>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</si>
  <si>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</si>
  <si>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</si>
  <si>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</si>
  <si>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</si>
  <si>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</si>
  <si>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</si>
  <si>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</si>
  <si>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</si>
  <si>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</si>
  <si>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</si>
  <si>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</si>
  <si>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</si>
  <si>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</si>
  <si>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</si>
  <si>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</si>
  <si>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</si>
  <si>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</si>
  <si>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</si>
  <si>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</si>
  <si>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</si>
  <si>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</si>
  <si>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</si>
  <si>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</si>
  <si>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</si>
  <si>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</si>
  <si>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</si>
  <si>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</si>
  <si>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</si>
  <si>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</si>
  <si>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</si>
  <si>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</si>
  <si>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</si>
  <si>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</si>
  <si>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</si>
  <si>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</si>
  <si>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</si>
  <si>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</si>
  <si>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</si>
  <si>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</si>
  <si>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</si>
  <si>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</si>
  <si>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</si>
  <si>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</si>
  <si>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</si>
  <si>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</si>
  <si>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</si>
  <si>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</si>
  <si>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</si>
  <si>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</si>
  <si>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</si>
  <si>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</si>
  <si>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</si>
  <si>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</si>
  <si>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</si>
  <si>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</si>
  <si>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</si>
  <si>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</si>
  <si>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</si>
  <si>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</si>
  <si>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</si>
  <si>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</si>
  <si>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</si>
  <si>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</si>
  <si>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</si>
  <si>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</si>
  <si>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</si>
  <si>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</si>
  <si>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</si>
  <si>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</si>
  <si>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</si>
  <si>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</si>
  <si>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</si>
  <si>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</si>
  <si>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</si>
  <si>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</si>
  <si>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</si>
  <si>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</si>
  <si>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</si>
  <si>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</si>
  <si>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</si>
  <si>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</si>
  <si>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</si>
  <si>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</si>
  <si>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</si>
  <si>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</si>
  <si>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</si>
  <si>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</si>
  <si>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</si>
  <si>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</si>
  <si>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</si>
  <si>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</si>
  <si>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</si>
  <si>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</si>
  <si>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</si>
  <si>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</si>
  <si>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</si>
  <si>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</si>
  <si>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</si>
  <si>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</si>
  <si>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</si>
  <si>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</si>
  <si>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</si>
  <si>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</si>
  <si>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</si>
  <si>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</si>
  <si>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</si>
  <si>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</si>
  <si>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</si>
  <si>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</si>
  <si>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</si>
  <si>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</si>
  <si>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</si>
  <si>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</si>
  <si>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</si>
  <si>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</si>
  <si>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</si>
  <si>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</si>
  <si>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</si>
  <si>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</si>
  <si>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</si>
  <si>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</si>
  <si>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</si>
  <si>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</si>
  <si>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</si>
  <si>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</si>
  <si>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</si>
  <si>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</si>
  <si>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</si>
  <si>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</si>
  <si>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</si>
  <si>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</si>
  <si>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</si>
  <si>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</si>
  <si>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</si>
  <si>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</si>
  <si>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</si>
  <si>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</si>
  <si>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</si>
  <si>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</si>
  <si>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</si>
  <si>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</si>
  <si>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</si>
  <si>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</si>
  <si>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</si>
  <si>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</si>
  <si>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</si>
  <si>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</si>
  <si>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</si>
  <si>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</si>
  <si>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</si>
  <si>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</si>
  <si>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</si>
  <si>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</si>
  <si>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</si>
  <si>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</si>
  <si>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</si>
  <si>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</si>
  <si>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</si>
  <si>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</si>
  <si>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</si>
  <si>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</si>
  <si>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</si>
  <si>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</si>
  <si>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</si>
  <si>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</si>
  <si>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</si>
  <si>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</si>
  <si>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</si>
  <si>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</si>
  <si>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</si>
  <si>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</si>
  <si>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</si>
  <si>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</si>
  <si>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</si>
  <si>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</si>
  <si>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</si>
  <si>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</si>
  <si>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</si>
  <si>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</si>
  <si>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</si>
  <si>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</si>
  <si>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</si>
  <si>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</si>
  <si>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</si>
  <si>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</si>
  <si>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</si>
  <si>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</si>
  <si>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</si>
  <si>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</si>
  <si>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</si>
  <si>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</si>
  <si>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</si>
  <si>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</si>
  <si>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</si>
  <si>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</si>
  <si>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</si>
  <si>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</si>
  <si>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</si>
  <si>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</si>
  <si>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</si>
  <si>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</si>
  <si>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</si>
  <si>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</si>
  <si>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</si>
  <si>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</si>
  <si>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</si>
  <si>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</si>
  <si>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</si>
  <si>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</si>
  <si>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</si>
  <si>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</si>
  <si>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</si>
  <si>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</si>
  <si>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</si>
  <si>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</si>
  <si>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</si>
  <si>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</si>
  <si>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</si>
  <si>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</si>
  <si>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</si>
  <si>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</si>
  <si>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</si>
  <si>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</si>
  <si>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</si>
  <si>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</si>
  <si>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</si>
  <si>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</si>
  <si>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</si>
  <si>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</si>
  <si>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</si>
  <si>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</si>
  <si>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</si>
  <si>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</si>
  <si>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</si>
  <si>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</si>
  <si>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</si>
  <si>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</si>
  <si>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</si>
  <si>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</si>
  <si>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</si>
  <si>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</si>
  <si>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</si>
  <si>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</si>
  <si>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</si>
  <si>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</si>
  <si>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</si>
  <si>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</si>
  <si>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</si>
  <si>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</si>
  <si>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</si>
  <si>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</si>
  <si>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</si>
  <si>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</si>
  <si>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</si>
  <si>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</si>
  <si>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</si>
  <si>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</si>
  <si>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</si>
  <si>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</si>
  <si>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</si>
  <si>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</si>
  <si>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</si>
  <si>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</si>
  <si>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</si>
  <si>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</si>
  <si>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</si>
  <si>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</si>
  <si>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</si>
  <si>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</si>
  <si>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</si>
  <si>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</si>
  <si>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</si>
  <si>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</si>
  <si>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</si>
  <si>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</si>
  <si>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</si>
  <si>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</si>
  <si>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</si>
  <si>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</si>
  <si>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</si>
  <si>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</si>
  <si>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</si>
  <si>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</si>
  <si>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</si>
  <si>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</si>
  <si>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</si>
  <si>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</si>
  <si>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</si>
  <si>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</si>
  <si>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</si>
  <si>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</si>
  <si>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</si>
  <si>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</si>
  <si>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</si>
  <si>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</si>
  <si>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</si>
  <si>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</si>
  <si>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</si>
  <si>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</si>
  <si>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</si>
  <si>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</si>
  <si>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</si>
  <si>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</si>
  <si>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</si>
  <si>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</si>
  <si>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</si>
  <si>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</si>
  <si>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</si>
  <si>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</si>
  <si>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</si>
  <si>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</si>
  <si>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</si>
  <si>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</si>
  <si>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</si>
  <si>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</si>
  <si>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</si>
  <si>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</si>
  <si>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</si>
  <si>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</si>
  <si>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</si>
  <si>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</si>
  <si>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</si>
  <si>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</si>
  <si>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</si>
  <si>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</si>
  <si>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</si>
  <si>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</si>
  <si>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</si>
  <si>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</si>
  <si>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</si>
  <si>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</si>
  <si>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</si>
  <si>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</si>
  <si>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</si>
  <si>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</si>
  <si>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</si>
  <si>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</si>
  <si>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</si>
  <si>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</si>
  <si>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</si>
  <si>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</si>
  <si>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</si>
  <si>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</si>
  <si>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</si>
  <si>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</si>
  <si>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</si>
  <si>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</si>
  <si>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</si>
  <si>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</si>
  <si>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</si>
  <si>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</si>
  <si>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</si>
  <si>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</si>
  <si>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</si>
  <si>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</si>
  <si>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</si>
  <si>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</si>
  <si>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</si>
  <si>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</si>
  <si>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</si>
  <si>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</si>
  <si>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</si>
  <si>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</si>
  <si>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</si>
  <si>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</si>
  <si>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</si>
  <si>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</si>
  <si>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</si>
  <si>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</si>
  <si>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</si>
  <si>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</si>
  <si>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</si>
  <si>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</si>
  <si>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</si>
  <si>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</si>
  <si>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</si>
  <si>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</si>
  <si>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</si>
  <si>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</si>
  <si>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</si>
  <si>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</si>
  <si>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</si>
  <si>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</si>
  <si>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</si>
  <si>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</si>
  <si>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</si>
  <si>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</si>
  <si>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</si>
  <si>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</si>
  <si>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</si>
  <si>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</si>
  <si>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</si>
  <si>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</si>
  <si>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</si>
  <si>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</si>
  <si>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</si>
  <si>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</si>
  <si>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</si>
  <si>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</si>
  <si>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</si>
  <si>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</si>
  <si>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</si>
  <si>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</si>
  <si>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</si>
  <si>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</si>
  <si>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</si>
  <si>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</si>
  <si>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</si>
  <si>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</si>
  <si>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</si>
  <si>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</si>
  <si>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</si>
  <si>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</si>
  <si>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</si>
  <si>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</si>
  <si>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</si>
  <si>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</si>
  <si>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</si>
  <si>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</si>
  <si>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</si>
  <si>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</si>
  <si>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</si>
  <si>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</si>
  <si>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</si>
  <si>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</si>
  <si>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</si>
  <si>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</si>
  <si>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</si>
  <si>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</si>
  <si>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</si>
  <si>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</si>
  <si>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</si>
  <si>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</si>
  <si>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</si>
  <si>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</si>
  <si>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</si>
  <si>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</si>
  <si>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</si>
  <si>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</si>
  <si>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</si>
  <si>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</si>
  <si>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</si>
  <si>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</si>
  <si>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</si>
  <si>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</si>
  <si>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</si>
  <si>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</si>
  <si>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</si>
  <si>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</si>
  <si>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</si>
  <si>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</si>
  <si>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</si>
  <si>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</si>
  <si>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</si>
  <si>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</si>
  <si>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</si>
  <si>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</si>
  <si>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</si>
  <si>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</si>
  <si>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</si>
  <si>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</si>
  <si>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</si>
  <si>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</si>
  <si>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</si>
  <si>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</si>
  <si>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</si>
  <si>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</si>
  <si>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</si>
  <si>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</si>
  <si>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</si>
  <si>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</si>
  <si>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</si>
  <si>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</si>
  <si>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</si>
  <si>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</si>
  <si>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</si>
  <si>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</si>
  <si>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</si>
  <si>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</si>
  <si>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</si>
  <si>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</si>
  <si>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</si>
  <si>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</si>
  <si>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</si>
  <si>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</si>
  <si>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</si>
  <si>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</si>
  <si>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</si>
  <si>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</si>
  <si>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</si>
  <si>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</si>
  <si>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</si>
  <si>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</si>
  <si>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</si>
  <si>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</si>
  <si>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</si>
  <si>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</si>
  <si>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</si>
  <si>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</si>
  <si>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</si>
  <si>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</si>
  <si>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</si>
  <si>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</si>
  <si>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</si>
  <si>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</si>
  <si>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</si>
  <si>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</si>
  <si>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</si>
  <si>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</si>
  <si>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</si>
  <si>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</si>
  <si>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</si>
  <si>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</si>
  <si>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</si>
  <si>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</si>
  <si>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</si>
  <si>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</si>
  <si>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</si>
  <si>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</si>
  <si>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</si>
  <si>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</si>
  <si>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</si>
  <si>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</si>
  <si>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</si>
  <si>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</si>
  <si>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</si>
  <si>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</si>
  <si>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</si>
  <si>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</si>
  <si>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</si>
  <si>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</si>
  <si>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</si>
  <si>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</si>
  <si>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</si>
  <si>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</si>
  <si>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</si>
  <si>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</si>
  <si>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</si>
  <si>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</si>
  <si>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</si>
  <si>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</si>
  <si>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</si>
  <si>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</si>
  <si>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</si>
  <si>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</si>
  <si>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</si>
  <si>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</si>
  <si>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</si>
  <si>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</si>
  <si>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</si>
  <si>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</si>
  <si>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</si>
  <si>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</si>
  <si>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</si>
  <si>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</si>
  <si>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</si>
  <si>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</si>
  <si>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</si>
  <si>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</si>
  <si>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</si>
  <si>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</si>
  <si>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</si>
  <si>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</si>
  <si>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</si>
  <si>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</si>
  <si>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</si>
  <si>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</si>
  <si>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</si>
  <si>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</si>
  <si>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</si>
  <si>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</si>
  <si>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</si>
  <si>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</si>
  <si>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</si>
  <si>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</si>
  <si>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</si>
  <si>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</si>
  <si>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</si>
  <si>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</si>
  <si>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</si>
  <si>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</si>
  <si>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</si>
  <si>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</si>
  <si>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</si>
  <si>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</si>
  <si>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</si>
  <si>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</si>
  <si>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</si>
  <si>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</si>
  <si>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</si>
  <si>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</si>
  <si>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</si>
  <si>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</si>
  <si>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</si>
  <si>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</si>
  <si>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</si>
  <si>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</si>
  <si>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</si>
  <si>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</si>
  <si>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</si>
  <si>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</si>
  <si>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</si>
  <si>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</si>
  <si>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</si>
  <si>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</si>
  <si>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</si>
  <si>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</si>
  <si>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</si>
  <si>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</si>
  <si>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</si>
  <si>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</si>
  <si>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</si>
  <si>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</si>
  <si>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</si>
  <si>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</si>
  <si>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</si>
  <si>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</si>
  <si>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</si>
  <si>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</si>
  <si>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</si>
  <si>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</si>
  <si>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</si>
  <si>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</si>
  <si>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</si>
  <si>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</si>
  <si>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</si>
  <si>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</si>
  <si>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</si>
  <si>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</si>
  <si>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</si>
  <si>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</si>
  <si>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</si>
  <si>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</si>
  <si>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</si>
  <si>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</si>
  <si>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</si>
  <si>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</si>
  <si>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</si>
  <si>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</si>
  <si>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</si>
  <si>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</si>
  <si>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</si>
  <si>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</si>
  <si>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</si>
  <si>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</si>
  <si>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</si>
  <si>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</si>
  <si>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</si>
  <si>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</si>
  <si>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</si>
  <si>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</si>
  <si>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</si>
  <si>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</si>
  <si>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</si>
  <si>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</si>
  <si>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</si>
  <si>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</si>
  <si>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</si>
  <si>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</si>
  <si>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</si>
  <si>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</si>
  <si>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</si>
  <si>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</si>
  <si>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</si>
  <si>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</si>
  <si>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</si>
  <si>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</si>
  <si>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</si>
  <si>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</si>
  <si>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</si>
  <si>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</si>
  <si>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</si>
  <si>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</si>
  <si>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</si>
  <si>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</si>
  <si>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</si>
  <si>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</si>
  <si>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</si>
  <si>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</si>
  <si>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</si>
  <si>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</si>
  <si>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</si>
  <si>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</si>
  <si>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</si>
  <si>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</si>
  <si>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</si>
  <si>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</si>
  <si>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</si>
  <si>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</si>
  <si>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</si>
  <si>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</si>
  <si>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</si>
  <si>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</si>
  <si>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</si>
  <si>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</si>
  <si>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</si>
  <si>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</si>
  <si>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</si>
  <si>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</si>
  <si>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</si>
  <si>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</si>
  <si>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</si>
  <si>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</si>
  <si>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</si>
  <si>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</si>
  <si>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</si>
  <si>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</si>
  <si>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</si>
  <si>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</si>
  <si>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</si>
  <si>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</si>
  <si>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</si>
  <si>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</si>
  <si>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</si>
  <si>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</si>
  <si>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</si>
  <si>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</si>
  <si>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</si>
  <si>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</si>
  <si>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</si>
  <si>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</si>
  <si>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</si>
  <si>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</si>
  <si>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</si>
  <si>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</si>
  <si>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</si>
  <si>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</si>
  <si>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</si>
  <si>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</si>
  <si>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</si>
  <si>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</si>
  <si>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</si>
  <si>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</si>
  <si>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</si>
  <si>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</si>
  <si>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</si>
  <si>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</si>
  <si>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</si>
  <si>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</si>
  <si>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</si>
  <si>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</si>
  <si>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</si>
  <si>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</si>
  <si>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</si>
  <si>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</si>
  <si>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</si>
  <si>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</si>
  <si>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</si>
  <si>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</si>
  <si>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</si>
  <si>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</si>
  <si>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</si>
  <si>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</si>
  <si>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</si>
  <si>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</si>
  <si>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</si>
  <si>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</si>
  <si>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</si>
  <si>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</si>
  <si>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</si>
  <si>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</si>
  <si>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</si>
  <si>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</si>
  <si>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</si>
  <si>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</si>
  <si>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</si>
  <si>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</si>
  <si>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</si>
  <si>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</si>
  <si>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</si>
  <si>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</si>
  <si>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</si>
  <si>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</si>
  <si>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</si>
  <si>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</si>
  <si>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</si>
  <si>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</si>
  <si>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</si>
  <si>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</si>
  <si>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</si>
  <si>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</si>
  <si>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</si>
  <si>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</si>
  <si>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</si>
  <si>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</si>
  <si>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</si>
  <si>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</si>
  <si>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</si>
  <si>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</si>
  <si>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</si>
  <si>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</si>
  <si>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</si>
  <si>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</si>
  <si>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</si>
  <si>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</si>
  <si>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</si>
  <si>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</si>
  <si>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</si>
  <si>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</si>
  <si>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</si>
  <si>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</si>
  <si>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</si>
  <si>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</si>
  <si>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</si>
  <si>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</si>
  <si>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</si>
  <si>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</si>
  <si>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</si>
  <si>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</si>
  <si>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</si>
  <si>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</si>
  <si>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</si>
  <si>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</si>
  <si>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</si>
  <si>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</si>
  <si>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</si>
  <si>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</si>
  <si>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</si>
  <si>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</si>
  <si>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</si>
  <si>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</si>
  <si>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</si>
  <si>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</si>
  <si>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</si>
  <si>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</si>
  <si>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</si>
  <si>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</si>
  <si>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</si>
  <si>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</si>
  <si>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</si>
  <si>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</si>
  <si>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</si>
  <si>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</si>
  <si>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</si>
  <si>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</si>
  <si>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</si>
  <si>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</si>
  <si>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</si>
  <si>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</si>
  <si>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</si>
  <si>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</si>
  <si>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</si>
  <si>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</si>
  <si>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</si>
  <si>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</si>
  <si>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</si>
  <si>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</si>
  <si>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</si>
  <si>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</si>
  <si>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</si>
  <si>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</si>
  <si>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</si>
  <si>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</si>
  <si>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</si>
  <si>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</si>
  <si>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</si>
  <si>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</si>
  <si>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</si>
  <si>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</si>
  <si>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</si>
  <si>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</si>
  <si>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</si>
  <si>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</si>
  <si>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</si>
  <si>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</si>
  <si>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</si>
  <si>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</si>
  <si>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</si>
  <si>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</si>
  <si>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</si>
  <si>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</si>
  <si>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</si>
  <si>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</si>
  <si>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</si>
  <si>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</si>
  <si>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</si>
  <si>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</si>
  <si>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</si>
  <si>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</si>
  <si>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</si>
  <si>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</si>
  <si>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</si>
  <si>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</si>
  <si>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</si>
  <si>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</si>
  <si>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</si>
  <si>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</si>
  <si>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</si>
  <si>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</si>
  <si>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</si>
  <si>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</si>
  <si>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</si>
  <si>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</si>
  <si>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</si>
  <si>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</si>
  <si>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</si>
  <si>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</si>
  <si>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</si>
  <si>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</si>
  <si>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</si>
  <si>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</si>
  <si>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</si>
  <si>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</si>
  <si>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</si>
  <si>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</si>
  <si>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</si>
  <si>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</si>
  <si>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</si>
  <si>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</si>
  <si>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</si>
  <si>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</si>
  <si>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</si>
  <si>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</si>
  <si>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</si>
  <si>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</si>
  <si>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</si>
  <si>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</si>
  <si>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</si>
  <si>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</si>
  <si>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</si>
  <si>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</si>
  <si>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</si>
  <si>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</si>
  <si>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</si>
  <si>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</si>
  <si>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</si>
  <si>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</si>
  <si>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</si>
  <si>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</si>
  <si>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</si>
  <si>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</si>
  <si>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</si>
  <si>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</si>
  <si>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</si>
  <si>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</si>
  <si>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</si>
  <si>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</si>
  <si>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</si>
  <si>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</si>
  <si>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</si>
  <si>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</si>
  <si>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</si>
  <si>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</si>
  <si>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</si>
  <si>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</si>
  <si>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</si>
  <si>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</si>
  <si>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</si>
  <si>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</si>
  <si>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</si>
  <si>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</si>
  <si>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</si>
  <si>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</si>
  <si>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</si>
  <si>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</si>
  <si>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</si>
  <si>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</si>
  <si>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</si>
  <si>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</si>
  <si>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</si>
  <si>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</si>
  <si>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</si>
  <si>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</si>
  <si>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</si>
  <si>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</si>
  <si>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</si>
  <si>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</si>
  <si>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</si>
  <si>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</si>
  <si>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</si>
  <si>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</si>
  <si>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</si>
  <si>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</si>
  <si>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</si>
  <si>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</si>
  <si>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</si>
  <si>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</si>
  <si>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</si>
  <si>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</si>
  <si>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</si>
  <si>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</si>
  <si>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</si>
  <si>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</si>
  <si>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</si>
  <si>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</si>
  <si>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</si>
  <si>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</si>
  <si>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</si>
  <si>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</si>
  <si>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</si>
  <si>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</si>
  <si>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</si>
  <si>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</si>
  <si>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</si>
  <si>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</si>
  <si>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</si>
  <si>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</si>
  <si>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</si>
  <si>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</si>
  <si>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</si>
  <si>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</si>
  <si>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</si>
  <si>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</si>
  <si>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</si>
  <si>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</si>
  <si>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</si>
  <si>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</si>
  <si>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</si>
  <si>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</si>
  <si>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</si>
  <si>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</si>
  <si>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</si>
  <si>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</si>
  <si>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</si>
  <si>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</si>
  <si>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</si>
  <si>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</si>
  <si>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</si>
  <si>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</si>
  <si>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</si>
  <si>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</si>
  <si>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</si>
  <si>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</si>
  <si>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</si>
  <si>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</si>
  <si>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</si>
  <si>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</si>
  <si>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</si>
  <si>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</si>
  <si>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</si>
  <si>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</si>
  <si>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</si>
  <si>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</si>
  <si>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</si>
  <si>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</si>
  <si>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</si>
  <si>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</si>
  <si>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</si>
  <si>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</si>
  <si>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</si>
  <si>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</si>
  <si>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</si>
  <si>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</si>
  <si>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</si>
  <si>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</si>
  <si>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</si>
  <si>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</si>
  <si>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</si>
  <si>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</si>
  <si>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</si>
  <si>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</si>
  <si>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</si>
  <si>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</si>
  <si>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</si>
  <si>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</si>
  <si>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</si>
  <si>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</si>
  <si>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</si>
  <si>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</si>
  <si>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</si>
  <si>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</si>
  <si>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</si>
  <si>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</si>
  <si>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</si>
  <si>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</si>
  <si>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</si>
  <si>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</si>
  <si>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</si>
  <si>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</si>
  <si>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</si>
  <si>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</si>
  <si>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</si>
  <si>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</si>
  <si>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</si>
  <si>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</si>
  <si>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</si>
  <si>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</si>
  <si>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</si>
  <si>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</si>
  <si>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</si>
  <si>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</si>
  <si>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</si>
  <si>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</si>
  <si>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</si>
  <si>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</si>
  <si>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</si>
  <si>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</si>
  <si>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</si>
  <si>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</si>
  <si>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</si>
  <si>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</si>
  <si>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</si>
  <si>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</si>
  <si>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</si>
  <si>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</si>
  <si>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</si>
  <si>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</si>
  <si>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</si>
  <si>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</si>
  <si>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</si>
  <si>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</si>
  <si>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</si>
  <si>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</si>
  <si>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</si>
  <si>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</si>
  <si>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</si>
  <si>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</si>
  <si>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</si>
  <si>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</si>
  <si>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</si>
  <si>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</si>
  <si>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</si>
  <si>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</si>
  <si>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</si>
  <si>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</si>
  <si>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</si>
  <si>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</si>
  <si>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</si>
  <si>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</si>
  <si>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</si>
  <si>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</si>
  <si>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</si>
  <si>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</si>
  <si>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</si>
  <si>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</si>
  <si>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</si>
  <si>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</si>
  <si>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</si>
  <si>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</si>
  <si>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</si>
  <si>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</si>
  <si>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</si>
  <si>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</si>
  <si>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</si>
  <si>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</si>
  <si>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</si>
  <si>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</si>
  <si>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</si>
  <si>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</si>
  <si>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</si>
  <si>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</si>
  <si>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</si>
  <si>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</si>
  <si>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</si>
  <si>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</si>
  <si>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</si>
  <si>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</si>
  <si>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</si>
  <si>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</si>
  <si>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</si>
  <si>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</si>
  <si>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</si>
  <si>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</si>
  <si>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</si>
  <si>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</si>
  <si>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</si>
  <si>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</si>
  <si>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</si>
  <si>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</si>
  <si>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</si>
  <si>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</si>
  <si>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</si>
  <si>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</si>
  <si>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</si>
  <si>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</si>
  <si>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</si>
  <si>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</si>
  <si>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</si>
  <si>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</si>
  <si>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</si>
  <si>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</si>
  <si>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</si>
  <si>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</si>
  <si>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</si>
  <si>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</si>
  <si>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</si>
  <si>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</si>
  <si>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</si>
  <si>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</si>
  <si>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</si>
  <si>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</si>
  <si>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</si>
  <si>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</si>
  <si>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</si>
  <si>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</si>
  <si>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</si>
  <si>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</si>
  <si>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</si>
  <si>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</si>
  <si>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</si>
  <si>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</si>
  <si>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</si>
  <si>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</si>
  <si>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</si>
  <si>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</si>
  <si>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</si>
  <si>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</si>
  <si>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</si>
  <si>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</si>
  <si>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</si>
  <si>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</si>
  <si>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</si>
  <si>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</si>
  <si>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</si>
  <si>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</si>
  <si>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</si>
  <si>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</si>
  <si>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</si>
  <si>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</si>
  <si>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</si>
  <si>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</si>
  <si>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</si>
  <si>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</si>
  <si>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</si>
  <si>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</si>
  <si>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</si>
  <si>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</si>
  <si>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</si>
  <si>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</si>
  <si>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</si>
  <si>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</si>
  <si>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</si>
  <si>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</si>
  <si>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</si>
  <si>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</si>
  <si>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</si>
  <si>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</si>
  <si>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</si>
  <si>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</si>
  <si>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</si>
  <si>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</si>
  <si>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</si>
  <si>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</si>
  <si>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</si>
  <si>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</si>
  <si>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</si>
  <si>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</si>
  <si>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</si>
  <si>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</si>
  <si>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</si>
  <si>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</si>
  <si>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</si>
  <si>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</si>
  <si>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</si>
  <si>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</si>
  <si>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</si>
  <si>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</si>
  <si>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</si>
  <si>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</si>
  <si>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</si>
  <si>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</si>
  <si>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</si>
  <si>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</si>
  <si>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</si>
  <si>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</si>
  <si>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</si>
  <si>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</si>
  <si>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</si>
  <si>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</si>
  <si>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</si>
  <si>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</si>
  <si>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</si>
  <si>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</si>
  <si>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</si>
  <si>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</si>
  <si>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</si>
  <si>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</si>
  <si>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</si>
  <si>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</si>
  <si>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</si>
  <si>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</si>
  <si>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</si>
  <si>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</si>
  <si>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</si>
  <si>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</si>
  <si>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</si>
  <si>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</si>
  <si>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</si>
  <si>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</si>
  <si>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</si>
  <si>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</si>
  <si>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</si>
  <si>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</si>
  <si>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</si>
  <si>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</si>
  <si>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</si>
  <si>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</si>
  <si>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</si>
  <si>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</si>
  <si>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</si>
  <si>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</si>
  <si>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</si>
  <si>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</si>
  <si>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</si>
  <si>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</si>
  <si>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</si>
  <si>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</si>
  <si>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</si>
  <si>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</si>
  <si>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</si>
  <si>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</si>
  <si>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</si>
  <si>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</si>
  <si>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</si>
  <si>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</si>
  <si>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</si>
  <si>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</si>
  <si>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</si>
  <si>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</si>
  <si>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</si>
  <si>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</si>
  <si>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</si>
  <si>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</si>
  <si>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</si>
  <si>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</si>
  <si>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</si>
  <si>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</si>
  <si>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</si>
  <si>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</si>
  <si>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</si>
  <si>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</si>
  <si>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</si>
  <si>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</si>
  <si>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</si>
  <si>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</si>
  <si>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</si>
  <si>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</si>
  <si>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</si>
  <si>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</si>
  <si>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</si>
  <si>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</si>
  <si>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</si>
  <si>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</si>
  <si>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</si>
  <si>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</si>
  <si>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</si>
  <si>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</si>
  <si>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</si>
  <si>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</si>
  <si>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</si>
  <si>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</si>
  <si>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</si>
  <si>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</si>
  <si>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</si>
  <si>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</si>
  <si>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</si>
  <si>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</si>
  <si>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</si>
  <si>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</si>
  <si>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</si>
  <si>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</si>
  <si>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</si>
  <si>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</si>
  <si>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</si>
  <si>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</si>
  <si>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</si>
  <si>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</si>
  <si>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</si>
  <si>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</si>
  <si>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</si>
  <si>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</si>
  <si>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</si>
  <si>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</si>
  <si>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</si>
  <si>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</si>
  <si>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</si>
  <si>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</si>
  <si>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</si>
  <si>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</si>
  <si>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</si>
  <si>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</si>
  <si>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</si>
  <si>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</si>
  <si>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</si>
  <si>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</si>
  <si>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</si>
  <si>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</si>
  <si>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</si>
  <si>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</si>
  <si>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</si>
  <si>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</si>
  <si>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</si>
  <si>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</si>
  <si>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</si>
  <si>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</si>
  <si>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</si>
  <si>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</si>
  <si>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</si>
  <si>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</si>
  <si>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</si>
  <si>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</si>
  <si>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</si>
  <si>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</si>
  <si>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</si>
  <si>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</si>
  <si>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</si>
  <si>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</si>
  <si>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</si>
  <si>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</si>
  <si>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</si>
  <si>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</si>
  <si>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</si>
  <si>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</si>
  <si>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</si>
  <si>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</si>
  <si>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</si>
  <si>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</si>
  <si>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</si>
  <si>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</si>
  <si>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</si>
  <si>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</si>
  <si>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</si>
  <si>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</si>
  <si>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</si>
  <si>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</si>
  <si>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</si>
  <si>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</si>
  <si>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</si>
  <si>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</si>
  <si>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</si>
  <si>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</si>
  <si>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</si>
  <si>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</si>
  <si>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</si>
  <si>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</si>
  <si>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</si>
  <si>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</si>
  <si>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</si>
  <si>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</si>
  <si>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</si>
  <si>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</si>
  <si>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</si>
  <si>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</si>
  <si>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</si>
  <si>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</si>
  <si>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</si>
  <si>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</si>
  <si>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</si>
  <si>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</si>
  <si>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</si>
  <si>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</si>
  <si>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</si>
  <si>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</si>
  <si>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</si>
  <si>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</si>
  <si>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</si>
  <si>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</si>
  <si>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</si>
  <si>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</si>
  <si>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</si>
  <si>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</si>
  <si>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</si>
  <si>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</si>
  <si>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</si>
  <si>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</si>
  <si>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</si>
  <si>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</si>
  <si>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</si>
  <si>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</si>
  <si>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</si>
  <si>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</si>
  <si>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</si>
  <si>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</si>
  <si>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</si>
  <si>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</si>
  <si>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</si>
  <si>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</si>
  <si>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</si>
  <si>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</si>
  <si>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</si>
  <si>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</si>
  <si>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</si>
  <si>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</si>
  <si>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</si>
  <si>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</si>
  <si>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</si>
  <si>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</si>
  <si>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</si>
  <si>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</si>
  <si>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</si>
  <si>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</si>
  <si>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</si>
  <si>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</si>
  <si>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</si>
  <si>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</si>
  <si>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</si>
  <si>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</si>
  <si>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</si>
  <si>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</si>
  <si>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</si>
  <si>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</si>
  <si>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</si>
  <si>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</si>
  <si>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</si>
  <si>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</si>
  <si>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</si>
  <si>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</si>
  <si>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</si>
  <si>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</si>
  <si>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</si>
  <si>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</si>
  <si>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</si>
  <si>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</si>
  <si>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</si>
  <si>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</si>
  <si>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</si>
  <si>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</si>
  <si>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</si>
  <si>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</si>
  <si>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</si>
  <si>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</si>
  <si>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</si>
  <si>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</si>
  <si>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</si>
  <si>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</si>
  <si>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</si>
  <si>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</si>
  <si>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</si>
  <si>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</si>
  <si>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</si>
  <si>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</si>
  <si>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</si>
  <si>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</si>
  <si>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</si>
  <si>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</si>
  <si>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</si>
  <si>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</si>
  <si>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</si>
  <si>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</si>
  <si>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</si>
  <si>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</si>
  <si>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</si>
  <si>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</si>
  <si>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</si>
  <si>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</si>
  <si>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</si>
  <si>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</si>
  <si>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</si>
  <si>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</si>
  <si>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</si>
  <si>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</si>
  <si>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</si>
  <si>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</si>
  <si>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</si>
  <si>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</si>
  <si>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</si>
  <si>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</si>
  <si>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</si>
  <si>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</si>
  <si>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</si>
  <si>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</si>
  <si>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</si>
  <si>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</si>
  <si>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</si>
  <si>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</si>
  <si>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</si>
  <si>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</si>
  <si>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</si>
  <si>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</si>
  <si>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</si>
  <si>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</si>
  <si>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</si>
  <si>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</si>
  <si>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</si>
  <si>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</si>
  <si>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</si>
  <si>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</si>
  <si>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</si>
  <si>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</si>
  <si>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</si>
  <si>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</si>
  <si>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</si>
  <si>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</si>
  <si>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</si>
  <si>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</si>
  <si>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</si>
  <si>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</si>
  <si>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</si>
  <si>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</si>
  <si>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</si>
  <si>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</si>
  <si>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</si>
  <si>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</si>
  <si>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</si>
  <si>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</si>
  <si>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</si>
  <si>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</si>
  <si>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</si>
  <si>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</si>
  <si>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</si>
  <si>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</si>
  <si>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</si>
  <si>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</si>
  <si>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</si>
  <si>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</si>
  <si>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</si>
  <si>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</si>
  <si>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</si>
  <si>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</si>
  <si>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</si>
  <si>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</si>
  <si>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</si>
  <si>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</si>
  <si>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</si>
  <si>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</si>
  <si>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</si>
  <si>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</si>
  <si>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</si>
  <si>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</si>
  <si>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</si>
  <si>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</si>
  <si>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</si>
  <si>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</si>
  <si>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</si>
  <si>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</si>
  <si>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</si>
  <si>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</si>
  <si>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</si>
  <si>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</si>
  <si>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</si>
  <si>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</si>
  <si>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</si>
  <si>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</si>
  <si>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</si>
  <si>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</si>
  <si>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</si>
  <si>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</si>
  <si>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</si>
  <si>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</si>
  <si>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</si>
  <si>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</si>
  <si>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</si>
  <si>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</si>
  <si>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</si>
  <si>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</si>
  <si>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</si>
  <si>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</si>
  <si>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</si>
  <si>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</si>
  <si>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</si>
  <si>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</si>
  <si>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</si>
  <si>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</si>
  <si>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</si>
  <si>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</si>
  <si>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</si>
  <si>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</si>
  <si>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</si>
  <si>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</si>
  <si>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</si>
  <si>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</si>
  <si>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</si>
  <si>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</si>
  <si>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</si>
  <si>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</si>
  <si>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</si>
  <si>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</si>
  <si>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</si>
  <si>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</si>
  <si>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</si>
  <si>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</si>
  <si>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</si>
  <si>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</si>
  <si>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</si>
  <si>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</si>
  <si>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</si>
  <si>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</si>
  <si>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</si>
  <si>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</si>
  <si>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</si>
  <si>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</si>
  <si>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</si>
  <si>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</si>
  <si>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</si>
  <si>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</si>
  <si>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</si>
  <si>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</si>
  <si>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</si>
  <si>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</si>
  <si>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</si>
  <si>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</si>
  <si>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</si>
  <si>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</si>
  <si>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</si>
  <si>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</si>
  <si>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</si>
  <si>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</si>
  <si>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</si>
  <si>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</si>
  <si>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</si>
  <si>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</si>
  <si>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</si>
  <si>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</si>
  <si>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</si>
  <si>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</si>
  <si>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</si>
  <si>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</si>
  <si>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</si>
  <si>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</si>
  <si>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</si>
  <si>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</si>
  <si>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</si>
  <si>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</si>
  <si>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</si>
  <si>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</si>
  <si>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</si>
  <si>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</si>
  <si>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</si>
  <si>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</si>
  <si>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</si>
  <si>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</si>
  <si>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</si>
  <si>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</si>
  <si>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</si>
  <si>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</si>
  <si>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</si>
  <si>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</si>
  <si>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</si>
  <si>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</si>
  <si>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</si>
  <si>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</si>
  <si>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</si>
  <si>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</si>
  <si>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</si>
  <si>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</si>
  <si>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</si>
  <si>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</si>
  <si>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</si>
  <si>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</si>
  <si>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</si>
  <si>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</si>
  <si>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</si>
  <si>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</si>
  <si>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</si>
  <si>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</si>
  <si>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</si>
  <si>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</si>
  <si>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</si>
  <si>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</si>
  <si>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</si>
  <si>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</si>
  <si>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</si>
  <si>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</si>
  <si>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</si>
  <si>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</si>
  <si>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</si>
  <si>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</si>
  <si>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</si>
  <si>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</si>
  <si>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</si>
  <si>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</si>
  <si>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</si>
  <si>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</si>
  <si>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</si>
  <si>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</si>
  <si>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</si>
  <si>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</si>
  <si>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</si>
  <si>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</si>
  <si>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</si>
  <si>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</si>
  <si>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</si>
  <si>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</si>
  <si>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</si>
  <si>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</si>
  <si>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</si>
  <si>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</si>
  <si>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</si>
  <si>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</si>
  <si>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</si>
  <si>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</si>
  <si>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</si>
  <si>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</si>
  <si>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</si>
  <si>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</si>
  <si>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</si>
  <si>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</si>
  <si>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</si>
  <si>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</si>
  <si>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</si>
  <si>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</si>
  <si>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</si>
  <si>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</si>
  <si>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</si>
  <si>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</si>
  <si>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</si>
  <si>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</si>
  <si>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</si>
  <si>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</si>
  <si>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</si>
  <si>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</si>
  <si>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</si>
  <si>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</si>
  <si>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</si>
  <si>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</si>
  <si>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</si>
  <si>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</si>
  <si>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</si>
  <si>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</si>
  <si>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</si>
  <si>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</si>
  <si>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</si>
  <si>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</si>
  <si>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</si>
  <si>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</si>
  <si>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</si>
  <si>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</si>
  <si>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</si>
  <si>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</si>
  <si>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</si>
  <si>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</si>
  <si>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</si>
  <si>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</si>
  <si>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</si>
  <si>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</si>
  <si>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</si>
  <si>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</si>
  <si>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</si>
  <si>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</si>
  <si>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</si>
  <si>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</si>
  <si>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</si>
  <si>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</si>
  <si>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</si>
  <si>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</si>
  <si>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</si>
  <si>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</si>
  <si>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</si>
  <si>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</si>
  <si>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</si>
  <si>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</si>
  <si>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</si>
  <si>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</si>
  <si>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</si>
  <si>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</si>
  <si>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</si>
  <si>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</si>
  <si>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</si>
  <si>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</si>
  <si>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</si>
  <si>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</si>
  <si>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</si>
  <si>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</si>
  <si>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</si>
  <si>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</si>
  <si>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</si>
  <si>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</si>
  <si>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</si>
  <si>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</si>
  <si>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</si>
  <si>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</si>
  <si>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</si>
  <si>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</si>
  <si>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</si>
  <si>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</si>
  <si>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</si>
  <si>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</si>
  <si>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</si>
  <si>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</si>
  <si>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</si>
  <si>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</si>
  <si>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</si>
  <si>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</si>
  <si>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</si>
  <si>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</si>
  <si>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</si>
  <si>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</si>
  <si>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</si>
  <si>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</si>
  <si>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</si>
  <si>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</si>
  <si>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</si>
  <si>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</si>
  <si>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</si>
  <si>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</si>
  <si>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</si>
  <si>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</si>
  <si>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</si>
  <si>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</si>
  <si>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</si>
  <si>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</si>
  <si>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</si>
  <si>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</si>
  <si>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</si>
  <si>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</si>
  <si>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</si>
  <si>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</si>
  <si>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</si>
  <si>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</si>
  <si>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</si>
  <si>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</si>
  <si>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</si>
  <si>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</si>
  <si>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</si>
  <si>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</si>
  <si>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</si>
  <si>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</si>
  <si>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</si>
  <si>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</si>
  <si>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</si>
  <si>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</si>
  <si>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</si>
  <si>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</si>
  <si>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</si>
  <si>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</si>
  <si>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</si>
  <si>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</si>
  <si>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</si>
  <si>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</si>
  <si>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</si>
  <si>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</si>
  <si>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</si>
  <si>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</si>
  <si>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</si>
  <si>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</si>
  <si>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</si>
  <si>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</si>
  <si>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</si>
  <si>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</si>
  <si>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</si>
  <si>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</si>
  <si>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</si>
  <si>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</si>
  <si>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</si>
  <si>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</si>
  <si>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</si>
  <si>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</si>
  <si>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</si>
  <si>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</si>
  <si>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</si>
  <si>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</si>
  <si>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</si>
  <si>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</si>
  <si>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</si>
  <si>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</si>
  <si>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</si>
  <si>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</si>
  <si>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</si>
  <si>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</si>
  <si>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</si>
  <si>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</si>
  <si>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</si>
  <si>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</si>
  <si>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</si>
  <si>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</si>
  <si>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</si>
  <si>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</si>
  <si>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</si>
  <si>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</si>
  <si>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</si>
  <si>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</si>
  <si>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</si>
  <si>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</si>
  <si>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</si>
  <si>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</si>
  <si>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</si>
  <si>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</si>
  <si>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</si>
  <si>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</si>
  <si>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</si>
  <si>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</si>
  <si>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</si>
  <si>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</si>
  <si>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</si>
  <si>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</si>
  <si>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</si>
  <si>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</si>
  <si>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</si>
  <si>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</si>
  <si>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</si>
  <si>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</si>
  <si>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</si>
  <si>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</si>
  <si>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</si>
  <si>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</si>
  <si>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</si>
  <si>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</si>
  <si>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</si>
  <si>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</si>
  <si>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</si>
  <si>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</si>
  <si>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</si>
  <si>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</si>
  <si>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</si>
  <si>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</si>
  <si>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</si>
  <si>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</si>
  <si>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</si>
  <si>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</si>
  <si>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</si>
  <si>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</si>
  <si>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</si>
  <si>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</si>
  <si>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</si>
  <si>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</si>
  <si>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</si>
  <si>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</si>
  <si>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</si>
  <si>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</si>
  <si>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</si>
  <si>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</si>
  <si>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</si>
  <si>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</si>
  <si>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</si>
  <si>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</si>
  <si>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</si>
  <si>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</si>
  <si>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</si>
  <si>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</si>
  <si>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</si>
  <si>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</si>
  <si>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</si>
  <si>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</si>
  <si>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</si>
  <si>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</si>
  <si>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</si>
  <si>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</si>
  <si>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</si>
  <si>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</si>
  <si>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</si>
  <si>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</si>
  <si>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</si>
  <si>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</si>
  <si>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</si>
  <si>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</si>
  <si>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</si>
  <si>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</si>
  <si>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</si>
  <si>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</si>
  <si>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</si>
  <si>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</si>
  <si>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</si>
  <si>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</si>
  <si>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</si>
  <si>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</si>
  <si>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</si>
  <si>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</si>
  <si>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</si>
  <si>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</si>
  <si>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</si>
  <si>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</si>
  <si>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</si>
  <si>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</si>
  <si>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</si>
  <si>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</si>
  <si>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</si>
  <si>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</si>
  <si>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</si>
  <si>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</si>
  <si>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</si>
  <si>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</si>
  <si>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</si>
  <si>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</si>
  <si>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</si>
  <si>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</si>
  <si>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</si>
  <si>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</si>
  <si>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</si>
  <si>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</si>
  <si>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</si>
  <si>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</si>
  <si>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</si>
  <si>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</si>
  <si>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</si>
  <si>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</si>
  <si>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</si>
  <si>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</si>
  <si>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</si>
  <si>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</si>
  <si>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</si>
  <si>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</si>
  <si>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</si>
  <si>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</si>
  <si>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</si>
  <si>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</si>
  <si>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</si>
  <si>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</si>
  <si>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</si>
  <si>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</si>
  <si>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</si>
  <si>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</si>
  <si>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</si>
  <si>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</si>
  <si>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</si>
  <si>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</si>
  <si>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</si>
  <si>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</si>
  <si>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</si>
  <si>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</si>
  <si>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</si>
  <si>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</si>
  <si>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</si>
  <si>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</si>
  <si>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</si>
  <si>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</si>
  <si>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</si>
  <si>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</si>
  <si>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</si>
  <si>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</si>
  <si>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</si>
  <si>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</si>
  <si>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</si>
  <si>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</si>
  <si>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</si>
  <si>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</si>
  <si>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</si>
  <si>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</si>
  <si>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</si>
  <si>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</si>
  <si>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</si>
  <si>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</si>
  <si>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</si>
  <si>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</si>
  <si>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</si>
  <si>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</si>
  <si>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</si>
  <si>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</si>
  <si>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</si>
  <si>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</si>
  <si>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</si>
  <si>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</si>
  <si>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</si>
  <si>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</si>
  <si>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</si>
  <si>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</si>
  <si>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</si>
  <si>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</si>
  <si>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</si>
  <si>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</si>
  <si>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</si>
  <si>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</si>
  <si>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</si>
  <si>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</si>
  <si>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</si>
  <si>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</si>
  <si>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</si>
  <si>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</si>
  <si>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</si>
  <si>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</si>
  <si>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</si>
  <si>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</si>
  <si>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</si>
  <si>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</si>
  <si>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</si>
  <si>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</si>
  <si>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</si>
  <si>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</si>
  <si>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</si>
  <si>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</si>
  <si>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</si>
  <si>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</si>
  <si>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</si>
  <si>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</si>
  <si>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</si>
  <si>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</si>
  <si>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</si>
  <si>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</si>
  <si>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</si>
  <si>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</si>
  <si>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</si>
  <si>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</si>
  <si>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</si>
  <si>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</si>
  <si>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</si>
  <si>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</si>
  <si>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</si>
  <si>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</si>
  <si>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</si>
  <si>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</si>
  <si>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</si>
  <si>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</si>
  <si>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</si>
  <si>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</si>
  <si>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</si>
  <si>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</si>
  <si>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</si>
  <si>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</si>
  <si>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</si>
  <si>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</si>
  <si>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</si>
  <si>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</si>
  <si>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</si>
  <si>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</si>
  <si>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</si>
  <si>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</si>
  <si>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</si>
  <si>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</si>
  <si>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</si>
  <si>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</si>
  <si>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</si>
  <si>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</si>
  <si>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</si>
  <si>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</si>
  <si>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</si>
  <si>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</si>
  <si>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</si>
  <si>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</si>
  <si>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</si>
  <si>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</si>
  <si>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</si>
  <si>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</si>
  <si>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</si>
  <si>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</si>
  <si>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</si>
  <si>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</si>
  <si>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</si>
  <si>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</si>
  <si>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</si>
  <si>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</si>
  <si>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</si>
  <si>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</si>
  <si>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</si>
  <si>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</si>
  <si>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</si>
  <si>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</si>
  <si>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</si>
  <si>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</si>
  <si>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</si>
  <si>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</si>
  <si>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</si>
  <si>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</si>
  <si>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</si>
  <si>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</si>
  <si>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</si>
  <si>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</si>
  <si>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</si>
  <si>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</si>
  <si>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</si>
  <si>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</si>
  <si>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</si>
  <si>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</si>
  <si>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</si>
  <si>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</si>
  <si>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</si>
  <si>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</si>
  <si>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</si>
  <si>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</si>
  <si>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</si>
  <si>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</si>
  <si>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</si>
  <si>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</si>
  <si>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</si>
  <si>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</si>
  <si>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</si>
  <si>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</si>
  <si>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</si>
  <si>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</si>
  <si>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</si>
  <si>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</si>
  <si>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</si>
  <si>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</si>
  <si>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</si>
  <si>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</si>
  <si>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</si>
  <si>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</si>
  <si>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</si>
  <si>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</si>
  <si>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</si>
  <si>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</si>
  <si>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</si>
  <si>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</si>
  <si>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</si>
  <si>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</si>
  <si>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</si>
  <si>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</si>
  <si>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</si>
  <si>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</si>
  <si>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</si>
  <si>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</si>
  <si>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</si>
  <si>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</si>
  <si>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</si>
  <si>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</si>
  <si>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</si>
  <si>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</si>
  <si>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</si>
  <si>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</si>
  <si>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</si>
  <si>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</si>
  <si>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</si>
  <si>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</si>
  <si>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</si>
  <si>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</si>
  <si>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</si>
  <si>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</si>
  <si>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</si>
  <si>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</si>
  <si>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</si>
  <si>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</si>
  <si>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</si>
  <si>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</si>
  <si>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</si>
  <si>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</si>
  <si>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</si>
  <si>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</si>
  <si>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</si>
  <si>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</si>
  <si>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</si>
  <si>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</si>
  <si>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</si>
  <si>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</si>
  <si>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</si>
  <si>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</si>
  <si>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</si>
  <si>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</si>
  <si>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</si>
  <si>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</si>
  <si>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</si>
  <si>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</si>
  <si>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</si>
  <si>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</si>
  <si>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</si>
  <si>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</si>
  <si>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</si>
  <si>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</si>
  <si>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</si>
  <si>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</si>
  <si>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</si>
  <si>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</si>
  <si>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</si>
  <si>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</si>
  <si>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</si>
  <si>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</si>
  <si>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</si>
  <si>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</si>
  <si>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</si>
  <si>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</si>
  <si>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</si>
  <si>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</si>
  <si>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</si>
  <si>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</si>
  <si>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</si>
  <si>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</si>
  <si>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</si>
  <si>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</si>
  <si>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</si>
  <si>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</si>
  <si>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</si>
  <si>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</si>
  <si>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</si>
  <si>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</si>
  <si>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</si>
  <si>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</si>
  <si>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</si>
  <si>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</si>
  <si>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</si>
  <si>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</si>
  <si>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</si>
  <si>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</si>
  <si>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</si>
  <si>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</si>
  <si>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</si>
  <si>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</si>
  <si>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</si>
  <si>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</si>
  <si>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</si>
  <si>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</si>
  <si>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</si>
  <si>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</si>
  <si>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</si>
  <si>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</si>
  <si>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</si>
  <si>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</si>
  <si>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</si>
  <si>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</si>
  <si>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</si>
  <si>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</si>
  <si>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</si>
  <si>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</si>
  <si>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</si>
  <si>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</si>
  <si>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</si>
  <si>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</si>
  <si>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</si>
  <si>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</si>
  <si>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</si>
  <si>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</si>
  <si>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</si>
  <si>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</si>
  <si>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</si>
  <si>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</si>
  <si>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</si>
  <si>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</si>
  <si>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</si>
  <si>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</si>
  <si>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</si>
  <si>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</si>
  <si>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</si>
  <si>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</si>
  <si>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</si>
  <si>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</si>
  <si>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</si>
  <si>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</si>
  <si>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</si>
  <si>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</si>
  <si>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</si>
  <si>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</si>
  <si>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</si>
  <si>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</si>
  <si>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</si>
  <si>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</si>
  <si>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</si>
  <si>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</si>
  <si>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</si>
  <si>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</si>
  <si>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</si>
  <si>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</si>
  <si>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</si>
  <si>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</si>
  <si>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</si>
  <si>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</si>
  <si>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</si>
  <si>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</si>
  <si>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</si>
  <si>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</si>
  <si>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</si>
  <si>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</si>
  <si>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</si>
  <si>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</si>
  <si>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</si>
  <si>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</si>
  <si>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</si>
  <si>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</si>
  <si>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</si>
  <si>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</si>
  <si>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</si>
  <si>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</si>
  <si>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</si>
  <si>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</si>
  <si>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</si>
  <si>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</si>
  <si>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</si>
  <si>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</si>
  <si>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</si>
  <si>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</si>
  <si>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</si>
  <si>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</si>
  <si>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</si>
  <si>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</si>
  <si>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</si>
  <si>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</si>
  <si>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</si>
  <si>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</si>
  <si>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</si>
  <si>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</si>
  <si>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</si>
  <si>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</si>
  <si>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</si>
  <si>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</si>
  <si>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</si>
  <si>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</si>
  <si>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</si>
  <si>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</si>
  <si>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</si>
  <si>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</si>
  <si>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</si>
  <si>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</si>
  <si>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</si>
  <si>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</si>
  <si>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</si>
  <si>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</si>
  <si>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</si>
  <si>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</si>
  <si>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</si>
  <si>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</si>
  <si>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</si>
  <si>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</si>
  <si>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</si>
  <si>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</si>
  <si>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</si>
  <si>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</si>
  <si>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</si>
  <si>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</si>
  <si>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</si>
  <si>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</si>
  <si>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</si>
  <si>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</si>
  <si>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</si>
  <si>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</si>
  <si>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</si>
  <si>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</si>
  <si>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</si>
  <si>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</si>
  <si>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</si>
  <si>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</si>
  <si>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</si>
  <si>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</si>
  <si>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</si>
  <si>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</si>
  <si>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</si>
  <si>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</si>
  <si>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</si>
  <si>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</si>
  <si>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</si>
  <si>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</si>
  <si>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</si>
  <si>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</si>
  <si>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</si>
  <si>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</si>
  <si>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</si>
  <si>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</si>
  <si>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</si>
  <si>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</si>
  <si>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</si>
  <si>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</si>
  <si>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</si>
  <si>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</si>
  <si>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</si>
  <si>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</si>
  <si>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</si>
  <si>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</si>
  <si>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</si>
  <si>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</si>
  <si>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</si>
  <si>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</si>
  <si>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</si>
  <si>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</si>
  <si>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</si>
  <si>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</si>
  <si>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</si>
  <si>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</si>
  <si>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</si>
  <si>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</si>
  <si>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</si>
  <si>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</si>
  <si>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</si>
  <si>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</si>
  <si>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</si>
  <si>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</si>
  <si>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</si>
  <si>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</si>
  <si>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</si>
  <si>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</si>
  <si>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</si>
  <si>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</si>
  <si>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</si>
  <si>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</si>
  <si>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</si>
  <si>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</si>
  <si>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</si>
  <si>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</si>
  <si>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</si>
  <si>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</si>
  <si>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</si>
  <si>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</si>
  <si>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</si>
  <si>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</si>
  <si>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</si>
  <si>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</si>
  <si>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</si>
  <si>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</si>
  <si>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</si>
  <si>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</si>
  <si>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</si>
  <si>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</si>
  <si>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</si>
  <si>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</si>
  <si>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</si>
  <si>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</si>
  <si>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</si>
  <si>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</si>
  <si>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</si>
  <si>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</si>
  <si>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</si>
  <si>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</si>
  <si>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</si>
  <si>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</si>
  <si>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</si>
  <si>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</si>
  <si>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</si>
  <si>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</si>
  <si>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</si>
  <si>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</si>
  <si>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</si>
  <si>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</si>
  <si>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</si>
  <si>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</si>
  <si>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</si>
  <si>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</si>
  <si>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</si>
  <si>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</si>
  <si>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</si>
  <si>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</si>
  <si>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</si>
  <si>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</si>
  <si>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</si>
  <si>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</si>
  <si>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</si>
  <si>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</si>
  <si>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</si>
  <si>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</si>
  <si>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</si>
  <si>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</si>
  <si>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</si>
  <si>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</si>
  <si>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</si>
  <si>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</si>
  <si>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</si>
  <si>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</si>
  <si>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</si>
  <si>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</si>
  <si>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</si>
  <si>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</si>
  <si>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</si>
  <si>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</si>
  <si>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</si>
  <si>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</si>
  <si>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</si>
  <si>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</si>
  <si>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</si>
  <si>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</si>
  <si>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</si>
  <si>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</si>
  <si>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</si>
  <si>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</si>
  <si>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</si>
  <si>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</si>
  <si>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</si>
  <si>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</si>
  <si>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</si>
  <si>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</si>
  <si>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</si>
  <si>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</si>
  <si>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</si>
  <si>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</si>
  <si>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</si>
  <si>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</si>
  <si>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</si>
  <si>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</si>
  <si>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</si>
  <si>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</si>
  <si>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</si>
  <si>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</si>
  <si>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</si>
  <si>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</si>
  <si>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</si>
  <si>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</si>
  <si>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</si>
  <si>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</si>
  <si>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</si>
  <si>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</si>
  <si>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</si>
  <si>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</si>
  <si>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</si>
  <si>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</si>
  <si>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</si>
  <si>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</si>
  <si>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</si>
  <si>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</si>
  <si>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</si>
  <si>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</si>
  <si>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</si>
  <si>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</si>
  <si>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</si>
  <si>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</si>
  <si>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</si>
  <si>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</si>
  <si>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</si>
  <si>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</si>
  <si>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</si>
  <si>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</si>
  <si>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</si>
  <si>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</si>
  <si>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</si>
  <si>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</si>
  <si>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</si>
  <si>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</si>
  <si>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</si>
  <si>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</si>
  <si>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</si>
  <si>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</si>
  <si>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</si>
  <si>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</si>
  <si>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</si>
  <si>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</si>
  <si>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</si>
  <si>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</si>
  <si>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</si>
  <si>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</si>
  <si>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</si>
  <si>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</si>
  <si>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</si>
  <si>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</si>
  <si>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</si>
  <si>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</si>
  <si>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</si>
  <si>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</si>
  <si>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</si>
  <si>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</si>
  <si>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</si>
  <si>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</si>
  <si>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</si>
  <si>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</si>
  <si>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</si>
  <si>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</si>
  <si>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</si>
  <si>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</si>
  <si>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</si>
  <si>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</si>
  <si>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</si>
  <si>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</si>
  <si>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</si>
  <si>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</si>
  <si>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</si>
  <si>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</si>
  <si>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</si>
  <si>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</si>
  <si>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</si>
  <si>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</si>
  <si>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</si>
  <si>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</si>
  <si>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</si>
  <si>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</si>
  <si>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</si>
  <si>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</si>
  <si>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</si>
  <si>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</si>
  <si>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</si>
  <si>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</si>
  <si>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</si>
  <si>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</si>
  <si>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</si>
  <si>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</si>
  <si>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</si>
  <si>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</si>
  <si>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</si>
  <si>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</si>
  <si>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</si>
  <si>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</si>
  <si>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</si>
  <si>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</si>
  <si>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</si>
  <si>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</si>
  <si>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</si>
  <si>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</si>
  <si>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</si>
  <si>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</si>
  <si>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</si>
  <si>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</si>
  <si>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</si>
  <si>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</si>
  <si>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</si>
  <si>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</si>
  <si>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</si>
  <si>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</si>
  <si>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</si>
  <si>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</si>
  <si>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</si>
  <si>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</si>
  <si>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</si>
  <si>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</si>
  <si>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</si>
  <si>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</si>
  <si>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</si>
  <si>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</si>
  <si>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</si>
  <si>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</si>
  <si>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</si>
  <si>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</si>
  <si>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</si>
  <si>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</si>
  <si>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</si>
  <si>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</si>
  <si>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</si>
  <si>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</si>
  <si>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</si>
  <si>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</si>
  <si>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</si>
  <si>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</si>
  <si>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</si>
  <si>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</si>
  <si>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</si>
  <si>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</si>
  <si>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</si>
  <si>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</si>
  <si>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</si>
  <si>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</si>
  <si>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</si>
  <si>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</si>
  <si>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</si>
  <si>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</si>
  <si>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</si>
  <si>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</si>
  <si>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</si>
  <si>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</si>
  <si>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</si>
  <si>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</si>
  <si>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</si>
  <si>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</si>
  <si>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</si>
  <si>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</si>
  <si>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</si>
  <si>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</si>
  <si>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</si>
  <si>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</si>
  <si>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</si>
  <si>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</si>
  <si>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</si>
  <si>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</si>
  <si>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</si>
  <si>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</si>
  <si>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</si>
  <si>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</si>
  <si>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</si>
  <si>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</si>
  <si>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</si>
  <si>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</si>
  <si>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</si>
  <si>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</si>
  <si>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</si>
  <si>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</si>
  <si>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</si>
  <si>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</si>
  <si>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</si>
  <si>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</si>
  <si>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</si>
  <si>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</si>
  <si>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</si>
  <si>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</si>
  <si>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</si>
  <si>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</si>
  <si>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</si>
  <si>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</si>
  <si>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</si>
  <si>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</si>
  <si>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</si>
  <si>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</si>
  <si>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</si>
  <si>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</si>
  <si>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</si>
  <si>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</si>
  <si>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</si>
  <si>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</si>
  <si>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</si>
  <si>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</si>
  <si>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</si>
  <si>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</si>
  <si>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</si>
  <si>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</si>
  <si>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</si>
  <si>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</si>
  <si>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</si>
  <si>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</si>
  <si>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</si>
  <si>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</si>
  <si>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</si>
  <si>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</si>
  <si>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</si>
  <si>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</si>
  <si>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</si>
  <si>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</si>
  <si>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</si>
  <si>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</si>
  <si>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</si>
  <si>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</si>
  <si>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</si>
  <si>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</si>
  <si>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</si>
  <si>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</si>
  <si>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</si>
  <si>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</si>
  <si>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</si>
  <si>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</si>
  <si>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</si>
  <si>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</si>
  <si>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</si>
  <si>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</si>
  <si>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</si>
  <si>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</si>
  <si>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</si>
  <si>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</si>
  <si>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</si>
  <si>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</si>
  <si>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</si>
  <si>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</si>
  <si>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</si>
  <si>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</si>
  <si>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</si>
  <si>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</si>
  <si>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</si>
  <si>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</si>
  <si>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</si>
  <si>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</si>
  <si>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</si>
  <si>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</si>
  <si>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</si>
  <si>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</si>
  <si>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</si>
  <si>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</si>
  <si>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</si>
  <si>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</si>
  <si>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</si>
  <si>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</si>
  <si>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</si>
  <si>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</si>
  <si>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</si>
  <si>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</si>
  <si>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</si>
  <si>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</si>
  <si>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</si>
  <si>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</si>
  <si>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</si>
  <si>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</si>
  <si>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</si>
  <si>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</si>
  <si>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</si>
  <si>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</si>
  <si>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</si>
  <si>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</si>
  <si>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</si>
  <si>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</si>
  <si>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</si>
  <si>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</si>
  <si>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</si>
  <si>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</si>
  <si>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</si>
  <si>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</si>
  <si>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</si>
  <si>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</si>
  <si>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</si>
  <si>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</si>
  <si>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</si>
  <si>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</si>
  <si>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</si>
  <si>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</si>
  <si>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</si>
  <si>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</si>
  <si>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</si>
  <si>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</si>
  <si>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</si>
  <si>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</si>
  <si>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</si>
  <si>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</si>
  <si>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</si>
  <si>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</si>
  <si>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</si>
  <si>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</si>
  <si>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</si>
  <si>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</si>
  <si>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</si>
  <si>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</si>
  <si>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</si>
  <si>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</si>
  <si>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</si>
  <si>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</si>
  <si>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</si>
  <si>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</si>
  <si>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</si>
  <si>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</si>
  <si>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</si>
  <si>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</si>
  <si>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</si>
  <si>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</si>
  <si>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</si>
  <si>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</si>
  <si>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</si>
  <si>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</si>
  <si>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</si>
  <si>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</si>
  <si>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</si>
  <si>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</si>
  <si>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</si>
  <si>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</si>
  <si>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</si>
  <si>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</si>
  <si>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</si>
  <si>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</si>
  <si>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</si>
  <si>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</si>
  <si>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</si>
  <si>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</si>
  <si>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</si>
  <si>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</si>
  <si>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</si>
  <si>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</si>
  <si>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</si>
  <si>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</si>
  <si>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</si>
  <si>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</si>
  <si>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</si>
  <si>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</si>
  <si>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</si>
  <si>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</si>
  <si>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</si>
  <si>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</si>
  <si>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</si>
  <si>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</si>
  <si>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</si>
  <si>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</si>
  <si>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</si>
  <si>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</si>
  <si>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</si>
  <si>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</si>
  <si>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</si>
  <si>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</si>
  <si>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</si>
  <si>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</si>
  <si>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</si>
  <si>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</si>
  <si>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</si>
  <si>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</si>
  <si>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</si>
  <si>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</si>
  <si>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</si>
  <si>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</si>
  <si>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</si>
  <si>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</si>
  <si>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</si>
  <si>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</si>
  <si>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</si>
  <si>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</si>
  <si>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</si>
  <si>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</si>
  <si>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</si>
  <si>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</si>
  <si>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</si>
  <si>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</si>
  <si>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</si>
  <si>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</si>
  <si>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</si>
  <si>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</si>
  <si>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</si>
  <si>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</si>
  <si>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</si>
  <si>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</si>
  <si>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</si>
  <si>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</si>
  <si>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</si>
  <si>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</si>
  <si>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</si>
  <si>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</si>
  <si>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</si>
  <si>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</si>
  <si>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</si>
  <si>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</si>
  <si>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</si>
  <si>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</si>
  <si>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</si>
  <si>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</si>
  <si>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</si>
  <si>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</si>
  <si>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</si>
  <si>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</si>
  <si>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</si>
  <si>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</si>
  <si>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</si>
  <si>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</si>
  <si>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</si>
  <si>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</si>
  <si>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</si>
  <si>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</si>
  <si>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</si>
  <si>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</si>
  <si>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</si>
  <si>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</si>
  <si>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</si>
  <si>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</si>
  <si>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</si>
  <si>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</si>
  <si>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</si>
  <si>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</si>
  <si>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</si>
  <si>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</si>
  <si>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</si>
  <si>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</si>
  <si>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</si>
  <si>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</si>
  <si>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</si>
  <si>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</si>
  <si>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</si>
  <si>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</si>
  <si>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</si>
  <si>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</si>
  <si>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</si>
  <si>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</si>
  <si>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</si>
  <si>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</si>
  <si>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</si>
  <si>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</si>
  <si>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</si>
  <si>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</si>
  <si>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</si>
  <si>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</si>
  <si>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</si>
  <si>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</si>
  <si>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</si>
  <si>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</si>
  <si>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</si>
  <si>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</si>
  <si>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</si>
  <si>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</si>
  <si>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</si>
  <si>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</si>
  <si>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</si>
  <si>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</si>
  <si>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</si>
  <si>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</si>
  <si>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</si>
  <si>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</si>
  <si>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</si>
  <si>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</si>
  <si>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</si>
  <si>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</si>
  <si>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</si>
  <si>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</si>
  <si>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</si>
  <si>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</si>
  <si>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</si>
  <si>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</si>
  <si>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</si>
  <si>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</si>
  <si>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</si>
  <si>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</si>
  <si>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</si>
  <si>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</si>
  <si>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</si>
  <si>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</si>
  <si>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</si>
  <si>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</si>
  <si>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</si>
  <si>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</si>
  <si>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</si>
  <si>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</si>
  <si>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</si>
  <si>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</si>
  <si>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</si>
  <si>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</si>
  <si>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</si>
  <si>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</si>
  <si>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</si>
  <si>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</si>
  <si>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</si>
  <si>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</si>
  <si>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</si>
  <si>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</si>
  <si>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</si>
  <si>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</si>
  <si>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</si>
  <si>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</si>
  <si>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</si>
  <si>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</si>
  <si>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</si>
  <si>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</si>
  <si>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</si>
  <si>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</si>
  <si>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</si>
  <si>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</si>
  <si>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</si>
  <si>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</si>
  <si>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</si>
  <si>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</si>
  <si>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</si>
  <si>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</si>
  <si>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</si>
  <si>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</si>
  <si>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</si>
  <si>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</si>
  <si>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</si>
  <si>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</si>
  <si>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</si>
  <si>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</si>
  <si>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</si>
  <si>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</si>
  <si>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</si>
  <si>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</si>
  <si>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</si>
  <si>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</si>
  <si>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</si>
  <si>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</si>
  <si>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</si>
  <si>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</si>
  <si>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</si>
  <si>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</si>
  <si>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</si>
  <si>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</si>
  <si>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</si>
  <si>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</si>
  <si>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</si>
  <si>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</si>
  <si>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</si>
  <si>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</si>
  <si>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</si>
  <si>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</si>
  <si>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</si>
  <si>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</si>
  <si>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</si>
  <si>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</si>
  <si>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</si>
  <si>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</si>
  <si>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</si>
  <si>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</si>
  <si>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</si>
  <si>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</si>
  <si>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</si>
  <si>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</si>
  <si>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</si>
  <si>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</si>
  <si>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</si>
  <si>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</si>
  <si>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</si>
  <si>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</si>
  <si>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</si>
  <si>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</si>
  <si>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</si>
  <si>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</si>
  <si>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</si>
  <si>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</si>
  <si>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</si>
  <si>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</si>
  <si>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</si>
  <si>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</si>
  <si>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</si>
  <si>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</si>
  <si>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</si>
  <si>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</si>
  <si>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</si>
  <si>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</si>
  <si>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</si>
  <si>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</si>
  <si>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</si>
  <si>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</si>
  <si>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</si>
  <si>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</si>
  <si>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</si>
  <si>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</si>
  <si>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</si>
  <si>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</si>
  <si>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</si>
  <si>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</si>
  <si>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</si>
  <si>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</si>
  <si>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</si>
  <si>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</si>
  <si>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</si>
  <si>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</si>
  <si>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</si>
  <si>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</si>
  <si>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</si>
  <si>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</si>
  <si>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</si>
  <si>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</si>
  <si>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</si>
  <si>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</si>
  <si>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</si>
  <si>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</si>
  <si>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</si>
  <si>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</si>
  <si>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</si>
  <si>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</si>
  <si>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</si>
  <si>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</si>
  <si>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</si>
  <si>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</si>
  <si>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</si>
  <si>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</si>
  <si>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</si>
  <si>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</si>
  <si>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</si>
  <si>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</si>
  <si>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</si>
  <si>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</si>
  <si>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</si>
  <si>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</si>
  <si>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</si>
  <si>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</si>
  <si>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</si>
  <si>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</si>
  <si>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</si>
  <si>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</si>
  <si>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</si>
  <si>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</si>
  <si>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</si>
  <si>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</si>
  <si>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</si>
  <si>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</si>
  <si>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</si>
  <si>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</si>
  <si>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</si>
  <si>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</si>
  <si>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</si>
  <si>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</si>
  <si>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</si>
  <si>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</si>
  <si>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</si>
  <si>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</si>
  <si>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</si>
  <si>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</si>
  <si>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</si>
  <si>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</si>
  <si>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</si>
  <si>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</si>
  <si>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</si>
  <si>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</si>
  <si>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</si>
  <si>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</si>
  <si>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</si>
  <si>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</si>
  <si>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</si>
  <si>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</si>
  <si>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</si>
  <si>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</si>
  <si>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</si>
  <si>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</si>
  <si>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</si>
  <si>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</si>
  <si>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</si>
  <si>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</si>
  <si>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</si>
  <si>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</si>
  <si>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</si>
  <si>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</si>
  <si>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</si>
  <si>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</si>
  <si>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</si>
  <si>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</si>
  <si>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</si>
  <si>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</si>
  <si>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</si>
  <si>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</si>
  <si>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</si>
  <si>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</si>
  <si>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</si>
  <si>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</si>
  <si>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</si>
  <si>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</si>
  <si>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</si>
  <si>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</si>
  <si>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</si>
  <si>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</si>
  <si>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</si>
  <si>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</si>
  <si>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</si>
  <si>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</si>
  <si>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</si>
  <si>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</si>
  <si>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</si>
  <si>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</si>
  <si>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</si>
  <si>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</si>
  <si>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</si>
  <si>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</si>
  <si>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</si>
  <si>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</si>
  <si>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</si>
  <si>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</si>
  <si>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</si>
  <si>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</si>
  <si>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</si>
  <si>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</si>
  <si>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</si>
  <si>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</si>
  <si>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</si>
  <si>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</si>
  <si>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</si>
  <si>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</si>
  <si>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</si>
  <si>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</si>
  <si>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</si>
  <si>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</si>
  <si>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</si>
  <si>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</si>
  <si>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</si>
  <si>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</si>
  <si>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</si>
  <si>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</si>
  <si>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</si>
  <si>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</si>
  <si>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</si>
  <si>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</si>
  <si>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</si>
  <si>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</si>
  <si>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</si>
  <si>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</si>
  <si>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</si>
  <si>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</si>
  <si>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</si>
  <si>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</si>
  <si>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</si>
  <si>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</si>
  <si>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</si>
  <si>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</si>
  <si>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</si>
  <si>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</si>
  <si>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</si>
  <si>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</si>
  <si>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</si>
  <si>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</si>
  <si>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</si>
  <si>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</si>
  <si>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</si>
  <si>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</si>
  <si>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</si>
  <si>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</si>
  <si>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</si>
  <si>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</si>
  <si>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</si>
  <si>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</si>
  <si>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</si>
  <si>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</si>
  <si>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</si>
  <si>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</si>
  <si>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</si>
  <si>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</si>
  <si>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</si>
  <si>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</si>
  <si>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</si>
  <si>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</si>
  <si>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</si>
  <si>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</si>
  <si>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</si>
  <si>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</si>
  <si>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</si>
  <si>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</si>
  <si>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</si>
  <si>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</si>
  <si>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</si>
  <si>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</si>
  <si>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</si>
  <si>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</si>
  <si>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</si>
  <si>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</si>
  <si>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</si>
  <si>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</si>
  <si>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</si>
  <si>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</si>
  <si>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</si>
  <si>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</si>
  <si>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</si>
  <si>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</si>
  <si>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</si>
  <si>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</si>
  <si>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</si>
  <si>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</si>
  <si>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</si>
  <si>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</si>
  <si>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</si>
  <si>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</si>
  <si>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</si>
  <si>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</si>
  <si>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</si>
  <si>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</si>
  <si>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</si>
  <si>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</si>
  <si>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</si>
  <si>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</si>
  <si>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</si>
  <si>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</si>
  <si>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</si>
  <si>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</si>
  <si>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</si>
  <si>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</si>
  <si>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</si>
  <si>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</si>
  <si>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</si>
  <si>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</si>
  <si>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</si>
  <si>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</si>
  <si>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</si>
  <si>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</si>
  <si>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</si>
  <si>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</si>
  <si>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</si>
  <si>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</si>
  <si>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</si>
  <si>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</si>
  <si>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</si>
  <si>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</si>
  <si>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</si>
  <si>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</si>
  <si>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</si>
  <si>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</si>
  <si>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</si>
  <si>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</si>
  <si>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</si>
  <si>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</si>
  <si>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</si>
  <si>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</si>
  <si>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</si>
  <si>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</si>
  <si>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</si>
  <si>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</si>
  <si>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</si>
  <si>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</si>
  <si>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</si>
  <si>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</si>
  <si>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</si>
  <si>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</si>
  <si>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</si>
  <si>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</si>
  <si>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</si>
  <si>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</si>
  <si>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</si>
  <si>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</si>
  <si>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</si>
  <si>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</si>
  <si>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</si>
  <si>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</si>
  <si>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</si>
  <si>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</si>
  <si>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</si>
  <si>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</si>
  <si>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</si>
  <si>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</si>
  <si>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</si>
  <si>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</si>
  <si>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</si>
  <si>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</si>
  <si>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</si>
  <si>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</si>
  <si>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</si>
  <si>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</si>
  <si>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</si>
  <si>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</si>
  <si>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</si>
  <si>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</si>
  <si>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</si>
  <si>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</si>
  <si>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</si>
  <si>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</si>
  <si>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</si>
  <si>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</si>
  <si>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</si>
  <si>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</si>
  <si>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</si>
  <si>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</si>
  <si>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</si>
  <si>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</si>
  <si>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</si>
  <si>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</si>
  <si>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</si>
  <si>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</si>
  <si>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</si>
  <si>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</si>
  <si>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</si>
  <si>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</si>
  <si>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</si>
  <si>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</si>
  <si>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</si>
  <si>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</si>
  <si>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</si>
  <si>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</si>
  <si>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</si>
  <si>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</si>
  <si>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</si>
  <si>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</si>
  <si>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</si>
  <si>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</si>
  <si>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</si>
  <si>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</si>
  <si>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</si>
  <si>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</si>
  <si>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</si>
  <si>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</si>
  <si>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</si>
  <si>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</si>
  <si>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</si>
  <si>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</si>
  <si>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</si>
  <si>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</si>
  <si>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</si>
  <si>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</si>
  <si>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</si>
  <si>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</si>
  <si>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</si>
  <si>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</si>
  <si>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</si>
  <si>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</si>
  <si>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</si>
  <si>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</si>
  <si>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</si>
  <si>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</si>
  <si>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</si>
  <si>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</si>
  <si>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</si>
  <si>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</si>
  <si>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</si>
  <si>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</si>
  <si>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</si>
  <si>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</si>
  <si>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</si>
  <si>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</si>
  <si>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</si>
  <si>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</si>
  <si>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</si>
  <si>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</si>
  <si>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</si>
  <si>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</si>
  <si>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</si>
  <si>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</si>
  <si>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</si>
  <si>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</si>
  <si>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</si>
  <si>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</si>
  <si>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</si>
  <si>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</si>
  <si>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</si>
  <si>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</si>
  <si>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</si>
  <si>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</si>
  <si>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</si>
  <si>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</si>
  <si>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</si>
  <si>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</si>
  <si>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</si>
  <si>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</si>
  <si>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</si>
  <si>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</si>
  <si>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</si>
  <si>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</si>
  <si>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</si>
  <si>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</si>
  <si>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</si>
  <si>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</si>
  <si>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</si>
  <si>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</si>
  <si>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</si>
  <si>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</si>
  <si>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</si>
  <si>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</si>
  <si>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</si>
  <si>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</si>
  <si>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</si>
  <si>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</si>
  <si>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</si>
  <si>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</si>
  <si>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</si>
  <si>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</si>
  <si>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</si>
  <si>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</si>
  <si>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</si>
  <si>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</si>
  <si>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</si>
  <si>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</si>
  <si>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</si>
  <si>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</si>
  <si>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</si>
  <si>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</si>
  <si>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</si>
  <si>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</si>
  <si>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</si>
  <si>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</si>
  <si>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</si>
  <si>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</si>
  <si>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</si>
  <si>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</si>
  <si>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</si>
  <si>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</si>
  <si>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</si>
  <si>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</si>
  <si>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</si>
  <si>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</si>
  <si>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</si>
  <si>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</si>
  <si>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</si>
  <si>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</si>
  <si>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</si>
  <si>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</si>
  <si>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</si>
  <si>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</si>
  <si>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</si>
  <si>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</si>
  <si>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</si>
  <si>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</si>
  <si>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</si>
  <si>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</si>
  <si>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</si>
  <si>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</si>
  <si>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</si>
  <si>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</si>
  <si>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</si>
  <si>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</si>
  <si>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</si>
  <si>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</si>
  <si>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</si>
  <si>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</si>
  <si>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</si>
  <si>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</si>
  <si>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</si>
  <si>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</si>
  <si>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</si>
  <si>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</si>
  <si>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</si>
  <si>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</si>
  <si>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</si>
  <si>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</si>
  <si>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</si>
  <si>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</si>
  <si>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</si>
  <si>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</si>
  <si>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</si>
  <si>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</si>
  <si>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</si>
  <si>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</si>
  <si>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</si>
  <si>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</si>
  <si>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</si>
  <si>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</si>
  <si>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</si>
  <si>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</si>
  <si>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</si>
  <si>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</si>
  <si>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</si>
  <si>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</si>
  <si>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</si>
  <si>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</si>
  <si>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</si>
  <si>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</si>
  <si>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</si>
  <si>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</si>
  <si>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</si>
  <si>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</si>
  <si>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</si>
  <si>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</si>
  <si>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</si>
  <si>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</si>
  <si>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</si>
  <si>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</si>
  <si>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</si>
  <si>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</si>
  <si>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</si>
  <si>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</si>
  <si>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</si>
  <si>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</si>
  <si>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</si>
  <si>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</si>
  <si>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</si>
  <si>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</si>
  <si>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</si>
  <si>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</si>
  <si>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</si>
  <si>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</si>
  <si>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</si>
  <si>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</si>
  <si>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</si>
  <si>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</si>
  <si>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</si>
  <si>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</si>
  <si>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</si>
  <si>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</si>
  <si>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</si>
  <si>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</si>
  <si>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</si>
  <si>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</si>
  <si>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</si>
  <si>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</si>
  <si>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</si>
  <si>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</si>
  <si>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</si>
  <si>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</si>
  <si>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</si>
  <si>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</si>
  <si>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</si>
  <si>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</si>
  <si>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</si>
  <si>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</si>
  <si>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</si>
  <si>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</si>
  <si>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</si>
  <si>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</si>
  <si>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</si>
  <si>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</si>
  <si>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</si>
  <si>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</si>
  <si>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</si>
  <si>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</si>
  <si>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</si>
  <si>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</si>
  <si>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</si>
  <si>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</si>
  <si>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</si>
  <si>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</si>
  <si>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</si>
  <si>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</si>
  <si>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</si>
  <si>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</si>
  <si>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</si>
  <si>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</si>
  <si>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</si>
  <si>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</si>
  <si>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</si>
  <si>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</si>
  <si>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</si>
  <si>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</si>
  <si>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</si>
  <si>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</si>
  <si>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</si>
  <si>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</si>
  <si>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</si>
  <si>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</si>
  <si>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</si>
  <si>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</si>
  <si>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</si>
  <si>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</si>
  <si>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</si>
  <si>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</si>
  <si>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</si>
  <si>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</si>
  <si>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</si>
  <si>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</si>
  <si>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</si>
  <si>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</si>
  <si>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</si>
  <si>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</si>
  <si>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</si>
  <si>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</si>
  <si>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</si>
  <si>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</si>
  <si>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</si>
  <si>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</si>
  <si>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</si>
  <si>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</si>
  <si>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</si>
  <si>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</si>
  <si>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</si>
  <si>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</si>
  <si>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</si>
  <si>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</si>
  <si>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</si>
  <si>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</si>
  <si>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</si>
  <si>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</si>
  <si>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</si>
  <si>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</si>
  <si>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</si>
  <si>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</si>
  <si>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</si>
  <si>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</si>
  <si>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</si>
  <si>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</si>
  <si>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</si>
  <si>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</si>
  <si>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</si>
  <si>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</si>
  <si>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</si>
  <si>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</si>
  <si>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</si>
  <si>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</si>
  <si>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</si>
  <si>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</si>
  <si>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</si>
  <si>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</si>
  <si>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</si>
  <si>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</si>
  <si>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</si>
  <si>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</si>
  <si>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</si>
  <si>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</si>
  <si>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</si>
  <si>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</si>
  <si>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</si>
  <si>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</si>
  <si>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</si>
  <si>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</si>
  <si>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</si>
  <si>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</si>
  <si>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</si>
  <si>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</si>
  <si>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</si>
  <si>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</si>
  <si>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</si>
  <si>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</si>
  <si>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</si>
  <si>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</si>
  <si>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</si>
  <si>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</si>
  <si>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</si>
  <si>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</si>
  <si>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</si>
  <si>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</si>
  <si>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</si>
  <si>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</si>
  <si>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</si>
  <si>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</si>
  <si>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</si>
  <si>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</si>
  <si>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</si>
  <si>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</si>
  <si>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</si>
  <si>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</si>
  <si>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</si>
  <si>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</si>
  <si>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</si>
  <si>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</si>
  <si>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</si>
  <si>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</si>
  <si>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</si>
  <si>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</si>
  <si>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</si>
  <si>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</si>
  <si>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</si>
  <si>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</si>
  <si>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</si>
  <si>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</si>
  <si>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</si>
  <si>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</si>
  <si>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</si>
  <si>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</si>
  <si>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</si>
  <si>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</si>
  <si>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</si>
  <si>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</si>
  <si>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</si>
  <si>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</si>
  <si>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</si>
  <si>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</si>
  <si>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</si>
  <si>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</si>
  <si>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</si>
  <si>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</si>
  <si>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</si>
  <si>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</si>
  <si>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</si>
  <si>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</si>
  <si>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</si>
  <si>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</si>
  <si>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</si>
  <si>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</si>
  <si>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</si>
  <si>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</si>
  <si>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</si>
  <si>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</si>
  <si>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</si>
  <si>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</si>
  <si>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</si>
  <si>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</si>
  <si>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</si>
  <si>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</si>
  <si>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</si>
  <si>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</si>
  <si>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</si>
  <si>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</si>
  <si>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</si>
  <si>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</si>
  <si>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</si>
  <si>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</si>
  <si>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</si>
  <si>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</si>
  <si>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</si>
  <si>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</si>
  <si>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</si>
  <si>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</si>
  <si>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</si>
  <si>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</si>
  <si>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</si>
  <si>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</si>
  <si>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</si>
  <si>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</si>
  <si>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</si>
  <si>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</si>
  <si>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</si>
  <si>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</si>
  <si>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</si>
  <si>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</si>
  <si>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</si>
  <si>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</si>
  <si>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</si>
  <si>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</si>
  <si>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</si>
  <si>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</si>
  <si>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</si>
  <si>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</si>
  <si>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</si>
  <si>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</si>
  <si>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</si>
  <si>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</si>
  <si>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</si>
  <si>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</si>
  <si>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</si>
  <si>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</si>
  <si>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</si>
  <si>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</si>
  <si>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</si>
  <si>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</si>
  <si>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</si>
  <si>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</si>
  <si>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</si>
  <si>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</si>
  <si>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</si>
  <si>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</si>
  <si>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</si>
  <si>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</si>
  <si>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</si>
  <si>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</si>
  <si>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</si>
  <si>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</si>
  <si>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</si>
  <si>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</si>
  <si>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</si>
  <si>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</si>
  <si>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</si>
  <si>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</si>
  <si>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</si>
  <si>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</si>
  <si>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</si>
  <si>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</si>
  <si>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</si>
  <si>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</si>
  <si>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</si>
  <si>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</si>
  <si>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</si>
  <si>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</si>
  <si>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</si>
  <si>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</si>
  <si>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</si>
  <si>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</si>
  <si>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</si>
  <si>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</si>
  <si>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</si>
  <si>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</si>
  <si>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</si>
  <si>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</si>
  <si>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</si>
  <si>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</si>
  <si>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</si>
  <si>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</si>
  <si>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</si>
  <si>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</si>
  <si>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</si>
  <si>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</si>
  <si>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</si>
  <si>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</si>
  <si>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</si>
  <si>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</si>
  <si>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</si>
  <si>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</si>
  <si>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</si>
  <si>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</si>
  <si>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</si>
  <si>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</si>
  <si>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</si>
  <si>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</si>
  <si>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</si>
  <si>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</si>
  <si>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</si>
  <si>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</si>
  <si>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</si>
  <si>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</si>
  <si>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</si>
  <si>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</si>
  <si>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</si>
  <si>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</si>
  <si>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</si>
  <si>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</si>
  <si>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</si>
  <si>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</si>
  <si>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</si>
  <si>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</si>
  <si>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</si>
  <si>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</si>
  <si>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</si>
  <si>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</si>
  <si>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</si>
  <si>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</si>
  <si>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</si>
  <si>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</si>
  <si>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</si>
  <si>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</si>
  <si>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</si>
  <si>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</si>
  <si>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</si>
  <si>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</si>
  <si>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</si>
  <si>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</si>
  <si>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</si>
  <si>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</si>
  <si>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</si>
  <si>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</si>
  <si>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</si>
  <si>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</si>
  <si>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</si>
  <si>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</si>
  <si>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</si>
  <si>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</si>
  <si>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</si>
  <si>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</si>
  <si>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</si>
  <si>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</si>
  <si>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</si>
  <si>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</si>
  <si>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</si>
  <si>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</si>
  <si>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</si>
  <si>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</si>
  <si>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</si>
  <si>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</si>
  <si>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</si>
  <si>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</si>
  <si>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</si>
  <si>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</si>
  <si>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</si>
  <si>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</si>
  <si>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</si>
  <si>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</si>
  <si>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</si>
  <si>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</si>
  <si>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</si>
  <si>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</si>
  <si>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</si>
  <si>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</si>
  <si>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</si>
  <si>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</si>
  <si>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</si>
  <si>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</si>
  <si>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</si>
  <si>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</si>
  <si>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</si>
  <si>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</si>
  <si>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</si>
  <si>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</si>
  <si>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</si>
  <si>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</si>
  <si>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</si>
  <si>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</si>
  <si>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</si>
  <si>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</si>
  <si>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</si>
  <si>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</si>
  <si>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</si>
  <si>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</si>
  <si>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</si>
  <si>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</si>
  <si>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</si>
  <si>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</si>
  <si>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</si>
  <si>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</si>
  <si>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</si>
  <si>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</si>
  <si>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</si>
  <si>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</si>
  <si>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</si>
  <si>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</si>
  <si>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</si>
  <si>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</si>
  <si>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</si>
  <si>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</si>
  <si>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</si>
  <si>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</si>
  <si>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</si>
  <si>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</si>
  <si>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</si>
  <si>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</si>
  <si>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</si>
  <si>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</si>
  <si>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</si>
  <si>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</si>
  <si>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</si>
  <si>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</si>
  <si>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</si>
  <si>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</si>
  <si>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</si>
  <si>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</si>
  <si>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</si>
  <si>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</si>
  <si>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</si>
  <si>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</si>
  <si>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</si>
  <si>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</si>
  <si>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</si>
  <si>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</si>
  <si>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</si>
  <si>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</si>
  <si>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</si>
  <si>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</si>
  <si>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</si>
  <si>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</si>
  <si>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</si>
  <si>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</si>
  <si>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</si>
  <si>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</si>
  <si>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</si>
  <si>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</si>
  <si>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</si>
  <si>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</si>
  <si>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</si>
  <si>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</si>
  <si>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</si>
  <si>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</si>
  <si>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</si>
  <si>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</si>
  <si>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</si>
  <si>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</si>
  <si>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</si>
  <si>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</si>
  <si>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</si>
  <si>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</si>
  <si>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</si>
  <si>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</si>
  <si>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</si>
  <si>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</si>
  <si>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</si>
  <si>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</si>
  <si>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</si>
  <si>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</si>
  <si>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</si>
  <si>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</si>
  <si>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</si>
  <si>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</si>
  <si>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</si>
  <si>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</si>
  <si>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</si>
  <si>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</si>
  <si>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</si>
  <si>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</si>
  <si>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</si>
  <si>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</si>
  <si>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</si>
  <si>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</si>
  <si>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</si>
  <si>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</si>
  <si>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</si>
  <si>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</si>
  <si>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</si>
  <si>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</si>
  <si>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</si>
  <si>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</si>
  <si>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</si>
  <si>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</si>
  <si>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</si>
  <si>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</si>
  <si>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</si>
  <si>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</si>
  <si>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</si>
  <si>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</si>
  <si>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</si>
  <si>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</si>
  <si>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</si>
  <si>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</si>
  <si>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</si>
  <si>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</si>
  <si>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</si>
  <si>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</si>
  <si>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</si>
  <si>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</si>
  <si>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</si>
  <si>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</si>
  <si>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</si>
  <si>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</si>
  <si>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</si>
  <si>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</si>
  <si>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</si>
  <si>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</si>
  <si>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</si>
  <si>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</si>
  <si>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</si>
  <si>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</si>
  <si>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</si>
  <si>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</si>
  <si>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</si>
  <si>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</si>
  <si>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</si>
  <si>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</si>
  <si>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</si>
  <si>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</si>
  <si>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</si>
  <si>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</si>
  <si>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</si>
  <si>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</si>
  <si>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</si>
  <si>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</si>
  <si>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</si>
  <si>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</si>
  <si>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</si>
  <si>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</si>
  <si>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</si>
  <si>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</si>
  <si>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</si>
  <si>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</si>
  <si>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</si>
  <si>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</si>
  <si>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</si>
  <si>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</si>
  <si>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</si>
  <si>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</si>
  <si>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</si>
  <si>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</si>
  <si>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</si>
  <si>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</si>
  <si>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</si>
  <si>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</si>
  <si>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</si>
  <si>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</si>
  <si>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</si>
  <si>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</si>
  <si>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</si>
  <si>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</si>
  <si>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</si>
  <si>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</si>
  <si>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</si>
  <si>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</si>
  <si>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</si>
  <si>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</si>
  <si>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</si>
  <si>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</si>
  <si>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</si>
  <si>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</si>
  <si>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</si>
  <si>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</si>
  <si>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</si>
  <si>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</si>
  <si>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</si>
  <si>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</si>
  <si>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</si>
  <si>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</si>
  <si>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</si>
  <si>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</si>
  <si>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</si>
  <si>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</si>
  <si>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</si>
  <si>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</si>
  <si>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</si>
  <si>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</si>
  <si>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</si>
  <si>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</si>
  <si>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</si>
  <si>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</si>
  <si>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</si>
  <si>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</si>
  <si>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</si>
  <si>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</si>
  <si>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</si>
  <si>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</si>
  <si>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</si>
  <si>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</si>
  <si>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</si>
  <si>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</si>
  <si>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</si>
  <si>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</si>
  <si>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</si>
  <si>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</si>
  <si>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</si>
  <si>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</si>
  <si>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</si>
  <si>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</si>
  <si>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</si>
  <si>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</si>
  <si>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</si>
  <si>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</si>
  <si>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</si>
  <si>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</si>
  <si>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</si>
  <si>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</si>
  <si>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</si>
  <si>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</si>
  <si>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</si>
  <si>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</si>
  <si>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</si>
  <si>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</si>
  <si>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</si>
  <si>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</si>
  <si>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</si>
  <si>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</si>
  <si>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</si>
  <si>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</si>
  <si>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</si>
  <si>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</si>
  <si>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</si>
  <si>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</si>
  <si>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</si>
  <si>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</si>
  <si>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</si>
  <si>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</si>
  <si>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</si>
  <si>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</si>
  <si>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</si>
  <si>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</si>
  <si>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</si>
  <si>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</si>
  <si>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</si>
  <si>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</si>
  <si>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</si>
  <si>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</si>
  <si>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</si>
  <si>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</si>
  <si>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</si>
  <si>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</si>
  <si>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</si>
  <si>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</si>
  <si>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</si>
  <si>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</si>
  <si>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</si>
  <si>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</si>
  <si>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</si>
  <si>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</si>
  <si>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</si>
  <si>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</si>
  <si>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</si>
  <si>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</si>
  <si>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</si>
  <si>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</si>
  <si>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</si>
  <si>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</si>
  <si>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</si>
  <si>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</si>
  <si>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</si>
  <si>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</si>
  <si>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</si>
  <si>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</si>
  <si>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</si>
  <si>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</si>
  <si>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</si>
  <si>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</si>
  <si>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</si>
  <si>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</si>
  <si>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</si>
  <si>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</si>
  <si>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</si>
  <si>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</si>
  <si>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</si>
  <si>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</si>
  <si>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</si>
  <si>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</si>
  <si>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</si>
  <si>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</si>
  <si>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</si>
  <si>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</si>
  <si>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</si>
  <si>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</si>
  <si>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</si>
  <si>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</si>
  <si>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</si>
  <si>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</si>
  <si>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</si>
  <si>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</si>
  <si>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</si>
  <si>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</si>
  <si>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</si>
  <si>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</si>
  <si>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</si>
  <si>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</si>
  <si>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</si>
  <si>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</si>
  <si>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</si>
  <si>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</si>
  <si>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</si>
  <si>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</si>
  <si>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</si>
  <si>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</si>
  <si>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</si>
  <si>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</si>
  <si>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</si>
  <si>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</si>
  <si>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</si>
  <si>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</si>
  <si>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</si>
  <si>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</si>
  <si>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</si>
  <si>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</si>
  <si>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</si>
  <si>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</si>
  <si>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</si>
  <si>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</si>
  <si>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</si>
  <si>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</si>
  <si>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</si>
  <si>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</si>
  <si>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</si>
  <si>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</si>
  <si>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</si>
  <si>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</si>
  <si>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</si>
  <si>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</si>
  <si>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</si>
  <si>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</si>
  <si>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</si>
  <si>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</si>
  <si>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</si>
  <si>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</si>
  <si>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</si>
  <si>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</si>
  <si>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</si>
  <si>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</si>
  <si>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</si>
  <si>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</si>
  <si>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</si>
  <si>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</si>
  <si>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</si>
  <si>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</si>
  <si>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</si>
  <si>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</si>
  <si>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</si>
  <si>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</si>
  <si>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</si>
  <si>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</si>
  <si>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</si>
  <si>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</si>
  <si>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</si>
  <si>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</si>
  <si>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</si>
  <si>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</si>
  <si>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</si>
  <si>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</si>
  <si>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</si>
  <si>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</si>
  <si>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</si>
  <si>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</si>
  <si>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</si>
  <si>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</si>
  <si>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</si>
  <si>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</si>
  <si>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</si>
  <si>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</si>
  <si>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</si>
  <si>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</si>
  <si>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</si>
  <si>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</si>
  <si>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</si>
  <si>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</si>
  <si>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</si>
  <si>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</si>
  <si>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</si>
  <si>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</si>
  <si>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</si>
  <si>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</si>
  <si>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</si>
  <si>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</si>
  <si>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</si>
  <si>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</si>
  <si>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</si>
  <si>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</si>
  <si>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</si>
  <si>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</si>
  <si>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</si>
  <si>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</si>
  <si>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</si>
  <si>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</si>
  <si>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</si>
  <si>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</si>
  <si>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</si>
  <si>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</si>
  <si>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</si>
  <si>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</si>
  <si>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</si>
  <si>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</si>
  <si>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</si>
  <si>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</si>
  <si>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</si>
  <si>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</si>
  <si>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</si>
  <si>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</si>
  <si>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</si>
  <si>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</si>
  <si>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</si>
  <si>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</si>
  <si>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</si>
  <si>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</si>
  <si>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</si>
  <si>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</si>
  <si>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</si>
  <si>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</si>
  <si>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</si>
  <si>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</si>
  <si>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</si>
  <si>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</si>
  <si>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</si>
  <si>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</si>
  <si>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</si>
  <si>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</si>
  <si>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</si>
  <si>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</si>
  <si>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</si>
  <si>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</si>
  <si>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</si>
  <si>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</si>
  <si>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</si>
  <si>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</si>
  <si>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</si>
  <si>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</si>
  <si>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</si>
  <si>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</si>
  <si>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</si>
  <si>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</si>
  <si>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</si>
  <si>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</si>
  <si>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</si>
  <si>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</si>
  <si>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</si>
  <si>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</si>
  <si>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</si>
  <si>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</si>
  <si>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</si>
  <si>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</si>
  <si>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</si>
  <si>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</si>
  <si>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</si>
  <si>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</si>
  <si>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</si>
  <si>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</si>
  <si>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</si>
  <si>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</si>
  <si>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</si>
  <si>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</si>
  <si>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</si>
  <si>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</si>
  <si>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</si>
  <si>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</si>
  <si>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</si>
  <si>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</si>
  <si>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</si>
  <si>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</si>
  <si>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</si>
  <si>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</si>
  <si>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</si>
  <si>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</si>
  <si>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</si>
  <si>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</si>
  <si>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</si>
  <si>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</si>
  <si>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</si>
  <si>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</si>
  <si>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</si>
  <si>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</si>
  <si>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</si>
  <si>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</si>
  <si>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</si>
  <si>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</si>
  <si>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</si>
  <si>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</si>
  <si>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</si>
  <si>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</si>
  <si>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</si>
  <si>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</si>
  <si>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</si>
  <si>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</si>
  <si>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</si>
  <si>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</si>
  <si>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</si>
  <si>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</si>
  <si>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</si>
  <si>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</si>
  <si>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</si>
  <si>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</si>
  <si>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</si>
  <si>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</si>
  <si>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</si>
  <si>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</si>
  <si>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</si>
  <si>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</si>
  <si>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</si>
  <si>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</si>
  <si>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</si>
  <si>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</si>
  <si>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</si>
  <si>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</si>
  <si>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</si>
  <si>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</si>
  <si>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</si>
  <si>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</si>
  <si>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</si>
  <si>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</si>
  <si>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</si>
  <si>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</si>
  <si>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</si>
  <si>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</si>
  <si>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</si>
  <si>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</si>
  <si>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</si>
  <si>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</si>
  <si>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</si>
  <si>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</si>
  <si>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</si>
  <si>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</si>
  <si>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</si>
  <si>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</si>
  <si>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</si>
  <si>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</si>
  <si>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</si>
  <si>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</si>
  <si>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</si>
  <si>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</si>
  <si>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</si>
  <si>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</si>
  <si>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</si>
  <si>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</si>
  <si>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</si>
  <si>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</si>
  <si>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</si>
  <si>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</si>
  <si>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</si>
  <si>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</si>
  <si>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</si>
  <si>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</si>
  <si>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</si>
  <si>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</si>
  <si>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</si>
  <si>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</si>
  <si>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</si>
  <si>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</si>
  <si>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</si>
  <si>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</si>
  <si>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</si>
  <si>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</si>
  <si>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</si>
  <si>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</si>
  <si>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</si>
  <si>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</si>
  <si>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</si>
  <si>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</si>
  <si>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</si>
  <si>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</si>
  <si>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</si>
  <si>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</si>
  <si>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</si>
  <si>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</si>
  <si>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</si>
  <si>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</si>
  <si>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</si>
  <si>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</si>
  <si>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</si>
  <si>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</si>
  <si>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</si>
  <si>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</si>
  <si>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</si>
  <si>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</si>
  <si>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</si>
  <si>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</si>
  <si>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</si>
  <si>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</si>
  <si>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</si>
  <si>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</si>
  <si>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</si>
  <si>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</si>
  <si>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</si>
  <si>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</si>
  <si>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</si>
  <si>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</si>
  <si>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</si>
  <si>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</si>
  <si>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</si>
  <si>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</si>
  <si>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</si>
  <si>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</si>
  <si>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</si>
  <si>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</si>
  <si>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</si>
  <si>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</si>
  <si>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</si>
  <si>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</si>
  <si>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</si>
  <si>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</si>
  <si>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</si>
  <si>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</si>
  <si>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</si>
  <si>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</si>
  <si>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</si>
  <si>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</si>
  <si>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</si>
  <si>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</si>
  <si>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</si>
  <si>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</si>
  <si>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</si>
  <si>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</si>
  <si>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</si>
  <si>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</si>
  <si>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</si>
  <si>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</si>
  <si>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</si>
  <si>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</si>
  <si>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</si>
  <si>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</si>
  <si>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</si>
  <si>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</si>
  <si>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</si>
  <si>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</si>
  <si>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</si>
  <si>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</si>
  <si>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</si>
  <si>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</si>
  <si>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</si>
  <si>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</si>
  <si>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</si>
  <si>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</si>
  <si>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</si>
  <si>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</si>
  <si>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</si>
  <si>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</si>
  <si>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</si>
  <si>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</si>
  <si>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</si>
  <si>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</si>
  <si>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</si>
  <si>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</si>
  <si>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</si>
  <si>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</si>
  <si>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</si>
  <si>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</si>
  <si>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</si>
  <si>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</si>
  <si>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</si>
  <si>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</si>
  <si>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</si>
  <si>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</si>
  <si>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</si>
  <si>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</si>
  <si>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</si>
  <si>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</si>
  <si>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</si>
  <si>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</si>
  <si>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</si>
  <si>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</si>
  <si>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</si>
  <si>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</si>
  <si>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</si>
  <si>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</si>
  <si>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</si>
  <si>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</si>
  <si>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</si>
  <si>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</si>
  <si>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</si>
  <si>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</si>
  <si>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</si>
  <si>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</si>
  <si>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</si>
  <si>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</si>
  <si>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</si>
  <si>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</si>
  <si>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</si>
  <si>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</si>
  <si>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</si>
  <si>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</si>
  <si>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</si>
  <si>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</si>
  <si>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</si>
  <si>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</si>
  <si>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</si>
  <si>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</si>
  <si>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</si>
  <si>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</si>
  <si>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</si>
  <si>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</si>
  <si>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</si>
  <si>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</si>
  <si>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</si>
  <si>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</si>
  <si>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</si>
  <si>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</si>
  <si>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</si>
  <si>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</si>
  <si>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</si>
  <si>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</si>
  <si>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</si>
  <si>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</si>
  <si>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</si>
  <si>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</si>
  <si>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</si>
  <si>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</si>
  <si>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</si>
  <si>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</si>
  <si>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</si>
  <si>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</si>
  <si>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</si>
  <si>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</si>
  <si>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</si>
  <si>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</si>
  <si>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</si>
  <si>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</si>
  <si>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</si>
  <si>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</si>
  <si>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</si>
  <si>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</si>
  <si>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</si>
  <si>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</si>
  <si>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</si>
  <si>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</si>
  <si>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</si>
  <si>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</si>
  <si>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</si>
  <si>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</si>
  <si>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</si>
  <si>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</si>
  <si>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</si>
  <si>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</si>
  <si>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</si>
  <si>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</si>
  <si>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</si>
  <si>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</si>
  <si>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</si>
  <si>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</si>
  <si>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</si>
  <si>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</si>
  <si>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</si>
  <si>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</si>
  <si>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</si>
  <si>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</si>
  <si>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</si>
  <si>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</si>
  <si>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</si>
  <si>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</si>
  <si>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</si>
  <si>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</si>
  <si>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</si>
  <si>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</si>
  <si>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</si>
  <si>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</si>
  <si>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</si>
  <si>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</si>
  <si>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</si>
  <si>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</si>
  <si>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</si>
  <si>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</si>
  <si>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</si>
  <si>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</si>
  <si>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</si>
  <si>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</si>
  <si>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</si>
  <si>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</si>
  <si>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</si>
  <si>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</si>
  <si>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</si>
  <si>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</si>
  <si>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</si>
  <si>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</si>
  <si>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</si>
  <si>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</si>
  <si>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</si>
  <si>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</si>
  <si>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</si>
  <si>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</si>
  <si>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</si>
  <si>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</si>
  <si>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</si>
  <si>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</si>
  <si>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</si>
  <si>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</si>
  <si>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</si>
  <si>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</si>
  <si>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</si>
  <si>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</si>
  <si>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</si>
  <si>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</si>
  <si>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</si>
  <si>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</si>
  <si>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</si>
  <si>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</si>
  <si>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</si>
  <si>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</si>
  <si>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</si>
  <si>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</si>
  <si>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</si>
  <si>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</si>
  <si>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</si>
  <si>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</si>
  <si>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</si>
  <si>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</si>
  <si>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</si>
  <si>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</si>
  <si>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</si>
  <si>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</si>
  <si>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</si>
  <si>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</si>
  <si>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</si>
  <si>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</si>
  <si>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</si>
  <si>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</si>
  <si>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</si>
  <si>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</si>
  <si>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</si>
  <si>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</si>
  <si>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</si>
  <si>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</si>
  <si>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</si>
  <si>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</si>
  <si>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</si>
  <si>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</si>
  <si>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</si>
  <si>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</si>
  <si>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</si>
  <si>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</si>
  <si>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</si>
  <si>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</si>
  <si>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</si>
  <si>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</si>
  <si>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</si>
  <si>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</si>
  <si>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</si>
  <si>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</si>
  <si>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</si>
  <si>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</si>
  <si>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</si>
  <si>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</si>
  <si>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</si>
  <si>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</si>
  <si>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</si>
  <si>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</si>
  <si>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</si>
  <si>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</si>
  <si>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</si>
  <si>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</si>
  <si>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</si>
  <si>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</si>
  <si>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</si>
  <si>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</si>
  <si>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</si>
  <si>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</si>
  <si>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</si>
  <si>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</si>
  <si>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</si>
  <si>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</si>
  <si>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</si>
  <si>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</si>
  <si>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</si>
  <si>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</si>
  <si>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</si>
  <si>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</si>
  <si>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</si>
  <si>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</si>
  <si>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</si>
  <si>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</si>
  <si>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</si>
  <si>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</si>
  <si>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</si>
  <si>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</si>
  <si>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</si>
  <si>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</si>
  <si>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</si>
  <si>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</si>
  <si>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</si>
  <si>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</si>
  <si>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</si>
  <si>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</si>
  <si>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</si>
  <si>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</si>
  <si>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</si>
  <si>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</si>
  <si>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</si>
  <si>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</si>
  <si>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</si>
  <si>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</si>
  <si>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</si>
  <si>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</si>
  <si>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</si>
  <si>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</si>
  <si>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</si>
  <si>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</si>
  <si>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</si>
  <si>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</si>
  <si>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</si>
  <si>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</si>
  <si>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</si>
  <si>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</si>
  <si>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</si>
  <si>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</si>
  <si>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</si>
  <si>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</si>
  <si>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</si>
  <si>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</si>
  <si>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</si>
  <si>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</si>
  <si>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</si>
  <si>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</si>
  <si>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</si>
  <si>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</si>
  <si>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</si>
  <si>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</si>
  <si>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</si>
  <si>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</si>
  <si>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</si>
  <si>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</si>
  <si>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</si>
  <si>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</si>
  <si>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</si>
  <si>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</si>
  <si>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</si>
  <si>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</si>
  <si>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</si>
  <si>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</si>
  <si>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</si>
  <si>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</si>
  <si>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</si>
  <si>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</si>
  <si>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</si>
  <si>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</si>
  <si>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</si>
  <si>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</si>
  <si>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</si>
  <si>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</si>
  <si>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</si>
  <si>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</si>
  <si>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</si>
  <si>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</si>
  <si>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</si>
  <si>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</si>
  <si>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</si>
  <si>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</si>
  <si>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</si>
  <si>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</si>
  <si>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</si>
  <si>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</si>
  <si>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</si>
  <si>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</si>
  <si>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</si>
  <si>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</si>
  <si>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</si>
  <si>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</si>
  <si>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</si>
  <si>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</si>
  <si>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</si>
  <si>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</si>
  <si>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</si>
  <si>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</si>
  <si>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</si>
  <si>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</si>
  <si>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</si>
  <si>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</si>
  <si>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</si>
  <si>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</si>
  <si>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</si>
  <si>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</si>
  <si>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</si>
  <si>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</si>
  <si>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</si>
  <si>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</si>
  <si>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</si>
  <si>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</si>
  <si>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</si>
  <si>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</si>
  <si>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</si>
  <si>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</si>
  <si>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</si>
  <si>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</si>
  <si>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</si>
  <si>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</si>
  <si>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</si>
  <si>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</si>
  <si>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</si>
  <si>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</si>
  <si>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</si>
  <si>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</si>
  <si>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</si>
  <si>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</si>
  <si>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</si>
  <si>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</si>
  <si>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</si>
  <si>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</si>
  <si>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</si>
  <si>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</si>
  <si>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</si>
  <si>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</si>
  <si>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</si>
  <si>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</si>
  <si>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</si>
  <si>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</si>
  <si>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</si>
  <si>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</si>
  <si>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</si>
  <si>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</si>
  <si>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</si>
  <si>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</si>
  <si>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</si>
  <si>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</si>
  <si>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</si>
  <si>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</si>
  <si>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</si>
  <si>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</si>
  <si>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</si>
  <si>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</si>
  <si>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</si>
  <si>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</si>
  <si>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</si>
  <si>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</si>
  <si>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</si>
  <si>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</si>
  <si>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</si>
  <si>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</si>
  <si>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</si>
  <si>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</si>
  <si>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</si>
  <si>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</si>
  <si>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</si>
  <si>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</si>
  <si>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</si>
  <si>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</si>
  <si>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</si>
  <si>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</si>
  <si>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</si>
  <si>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</si>
  <si>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</si>
  <si>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</si>
  <si>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</si>
  <si>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</si>
  <si>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</si>
  <si>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</si>
  <si>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</si>
  <si>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</si>
  <si>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</si>
  <si>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</si>
  <si>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</si>
  <si>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</si>
  <si>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</si>
  <si>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</si>
  <si>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</si>
  <si>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</si>
  <si>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</si>
  <si>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</si>
  <si>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</si>
  <si>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</si>
  <si>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</si>
  <si>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</si>
  <si>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</si>
  <si>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</si>
  <si>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</si>
  <si>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</si>
  <si>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</si>
  <si>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</si>
  <si>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</si>
  <si>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</si>
  <si>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</si>
  <si>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</si>
  <si>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</si>
  <si>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</si>
  <si>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</si>
  <si>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</si>
  <si>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</si>
  <si>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</si>
  <si>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</si>
  <si>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</si>
  <si>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</si>
  <si>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</si>
  <si>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</si>
  <si>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</si>
  <si>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</si>
  <si>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</si>
  <si>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</si>
  <si>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</si>
  <si>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</si>
  <si>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</si>
  <si>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</si>
  <si>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</si>
  <si>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</si>
  <si>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</si>
  <si>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</si>
  <si>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</si>
  <si>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</si>
  <si>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</si>
  <si>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</si>
  <si>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</si>
  <si>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</si>
  <si>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</si>
  <si>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</si>
  <si>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</si>
  <si>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</si>
  <si>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</si>
  <si>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</si>
  <si>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</si>
  <si>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</si>
  <si>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</si>
  <si>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</si>
  <si>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</si>
  <si>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</si>
  <si>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</si>
  <si>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</si>
  <si>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</si>
  <si>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</si>
  <si>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</si>
  <si>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</si>
  <si>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</si>
  <si>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</si>
  <si>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</si>
  <si>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</si>
  <si>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</si>
  <si>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</si>
  <si>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</si>
  <si>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</si>
  <si>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</si>
  <si>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</si>
  <si>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</si>
  <si>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</si>
  <si>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</si>
  <si>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</si>
  <si>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</si>
  <si>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</si>
  <si>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</si>
  <si>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</si>
  <si>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</si>
  <si>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</si>
  <si>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</si>
  <si>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</si>
  <si>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</si>
  <si>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</si>
  <si>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</si>
  <si>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</si>
  <si>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</si>
  <si>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</si>
  <si>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</si>
  <si>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</si>
  <si>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</si>
  <si>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</si>
  <si>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</si>
  <si>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</si>
  <si>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</si>
  <si>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</si>
  <si>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</si>
  <si>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</si>
  <si>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</si>
  <si>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</si>
  <si>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</si>
  <si>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</si>
  <si>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</si>
  <si>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</si>
  <si>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</si>
  <si>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</si>
  <si>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</si>
  <si>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</si>
  <si>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</si>
  <si>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</si>
  <si>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</si>
  <si>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</si>
  <si>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</si>
  <si>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</si>
  <si>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</si>
  <si>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</si>
  <si>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</si>
  <si>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</si>
  <si>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</si>
  <si>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</si>
  <si>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</si>
  <si>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</si>
  <si>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</si>
  <si>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</si>
  <si>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</si>
  <si>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</si>
  <si>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</si>
  <si>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</si>
  <si>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</si>
  <si>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</si>
  <si>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</si>
  <si>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</si>
  <si>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</si>
  <si>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</si>
  <si>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</si>
  <si>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</si>
  <si>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</si>
  <si>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</si>
  <si>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</si>
  <si>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</si>
  <si>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</si>
  <si>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</si>
  <si>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</si>
  <si>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</si>
  <si>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</si>
  <si>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</si>
  <si>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</si>
  <si>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</si>
  <si>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</si>
  <si>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</si>
  <si>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</si>
  <si>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</si>
  <si>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</si>
  <si>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</si>
  <si>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</si>
  <si>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</si>
  <si>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</si>
  <si>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</si>
  <si>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</si>
  <si>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</si>
  <si>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</si>
  <si>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</si>
  <si>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</si>
  <si>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</si>
  <si>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</si>
  <si>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</si>
  <si>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</si>
  <si>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</si>
  <si>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</si>
  <si>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</si>
  <si>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</si>
  <si>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</si>
  <si>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</si>
  <si>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</si>
  <si>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</si>
  <si>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</si>
  <si>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</si>
  <si>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</si>
  <si>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</si>
  <si>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</si>
  <si>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</si>
  <si>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</si>
  <si>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</si>
  <si>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</si>
  <si>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</si>
  <si>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</si>
  <si>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</si>
  <si>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</si>
  <si>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</si>
  <si>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</si>
  <si>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</si>
  <si>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</si>
  <si>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</si>
  <si>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</si>
  <si>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</si>
  <si>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</si>
  <si>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</si>
  <si>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</si>
  <si>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</si>
  <si>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</si>
  <si>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</si>
  <si>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</si>
  <si>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</si>
  <si>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</si>
  <si>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</si>
  <si>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</si>
  <si>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</si>
  <si>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</si>
  <si>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</si>
  <si>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</si>
  <si>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</si>
  <si>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</si>
  <si>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</si>
  <si>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</si>
  <si>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</si>
  <si>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</si>
  <si>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</si>
  <si>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</si>
  <si>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</si>
  <si>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</si>
  <si>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</si>
  <si>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</si>
  <si>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</si>
  <si>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</si>
  <si>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</si>
  <si>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</si>
  <si>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</si>
  <si>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</si>
  <si>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</si>
  <si>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</si>
  <si>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</si>
  <si>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</si>
  <si>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</si>
  <si>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</si>
  <si>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</si>
  <si>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</si>
  <si>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</si>
  <si>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</si>
  <si>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</si>
  <si>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</si>
  <si>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</si>
  <si>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</si>
  <si>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</si>
  <si>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</si>
  <si>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</si>
  <si>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</si>
  <si>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</si>
  <si>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</si>
  <si>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</si>
  <si>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</si>
  <si>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</si>
  <si>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</si>
  <si>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</si>
  <si>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</si>
  <si>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</si>
  <si>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</si>
  <si>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</si>
  <si>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</si>
  <si>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</si>
  <si>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</si>
  <si>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</si>
  <si>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</si>
  <si>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</si>
  <si>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</si>
  <si>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</si>
  <si>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</si>
  <si>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</si>
  <si>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</si>
  <si>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</si>
  <si>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</si>
  <si>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</si>
  <si>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</si>
  <si>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</si>
  <si>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</si>
  <si>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</si>
  <si>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</si>
  <si>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</si>
  <si>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</si>
  <si>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</si>
  <si>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</si>
  <si>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</si>
  <si>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</si>
  <si>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</si>
  <si>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</si>
  <si>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</si>
  <si>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</si>
  <si>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</si>
  <si>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</si>
  <si>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</si>
  <si>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</si>
  <si>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</si>
  <si>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</si>
  <si>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</si>
  <si>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</si>
  <si>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</si>
  <si>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</si>
  <si>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</si>
  <si>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</si>
  <si>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</si>
  <si>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</si>
  <si>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</si>
  <si>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</si>
  <si>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</si>
  <si>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</si>
  <si>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</si>
  <si>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</si>
  <si>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</si>
  <si>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</si>
  <si>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</si>
  <si>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</si>
  <si>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</si>
  <si>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</si>
  <si>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</si>
  <si>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</si>
  <si>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</si>
  <si>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</si>
  <si>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</si>
  <si>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</si>
  <si>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</si>
  <si>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</si>
  <si>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</si>
  <si>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</si>
  <si>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</si>
  <si>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</si>
  <si>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</si>
  <si>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</si>
  <si>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</si>
  <si>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</si>
  <si>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</si>
  <si>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</si>
  <si>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</si>
  <si>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</si>
  <si>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</si>
  <si>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</si>
  <si>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</si>
  <si>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</si>
  <si>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</si>
  <si>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</si>
  <si>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</si>
  <si>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</si>
  <si>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</si>
  <si>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</si>
  <si>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</si>
  <si>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</si>
  <si>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</si>
  <si>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</si>
  <si>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</si>
  <si>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</si>
  <si>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</si>
  <si>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</si>
  <si>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</si>
  <si>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</si>
  <si>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</si>
  <si>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</si>
  <si>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</si>
  <si>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</si>
  <si>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</si>
  <si>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</si>
  <si>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</si>
  <si>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</si>
  <si>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</si>
  <si>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</si>
  <si>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</si>
  <si>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</si>
  <si>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</si>
  <si>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</si>
  <si>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</si>
  <si>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</si>
  <si>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</si>
  <si>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</si>
  <si>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</si>
  <si>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</si>
  <si>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</si>
  <si>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</si>
  <si>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</si>
  <si>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</si>
  <si>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</si>
  <si>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</si>
  <si>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</si>
  <si>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</si>
  <si>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</si>
  <si>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</si>
  <si>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</si>
  <si>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</si>
  <si>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</si>
  <si>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</si>
  <si>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</si>
  <si>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</si>
  <si>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</si>
  <si>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</si>
  <si>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</si>
  <si>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</si>
  <si>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</si>
  <si>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</si>
  <si>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</si>
  <si>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</si>
  <si>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</si>
  <si>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</si>
  <si>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</si>
  <si>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</si>
  <si>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</si>
  <si>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</si>
  <si>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</si>
  <si>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</si>
  <si>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</si>
  <si>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</si>
  <si>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</si>
  <si>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</si>
  <si>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</si>
  <si>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</si>
  <si>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</si>
  <si>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</si>
  <si>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</si>
  <si>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</si>
  <si>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</si>
  <si>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</si>
  <si>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</si>
  <si>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</si>
  <si>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</si>
  <si>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</si>
  <si>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</si>
  <si>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</si>
  <si>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</si>
  <si>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</si>
  <si>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</si>
  <si>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</si>
  <si>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</si>
  <si>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</si>
  <si>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</si>
  <si>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</si>
  <si>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</si>
  <si>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</si>
  <si>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</si>
  <si>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</si>
  <si>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</si>
  <si>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</si>
  <si>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</si>
  <si>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</si>
  <si>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</si>
  <si>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</si>
  <si>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</si>
  <si>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</si>
  <si>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</si>
  <si>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</si>
  <si>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</si>
  <si>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</si>
  <si>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</si>
  <si>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</si>
  <si>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</si>
  <si>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</si>
  <si>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</si>
  <si>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</si>
  <si>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</si>
  <si>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</si>
  <si>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</si>
  <si>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</si>
  <si>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</si>
  <si>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</si>
  <si>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</si>
  <si>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</si>
  <si>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</si>
  <si>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</si>
  <si>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</si>
  <si>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</si>
  <si>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</si>
  <si>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</si>
  <si>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</si>
  <si>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</si>
  <si>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</si>
  <si>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</si>
  <si>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</si>
  <si>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</si>
  <si>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</si>
  <si>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</si>
  <si>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</si>
  <si>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</si>
  <si>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</si>
  <si>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</si>
  <si>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</si>
  <si>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</si>
  <si>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</si>
  <si>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</si>
  <si>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</si>
  <si>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</si>
  <si>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</si>
  <si>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</si>
  <si>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</si>
  <si>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</si>
  <si>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</si>
  <si>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</si>
  <si>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</si>
  <si>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</si>
  <si>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</si>
  <si>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</si>
  <si>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</si>
  <si>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</si>
  <si>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</si>
  <si>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</si>
  <si>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</si>
  <si>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</si>
  <si>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</si>
  <si>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</si>
  <si>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</si>
  <si>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</si>
  <si>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</si>
  <si>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</si>
  <si>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</si>
  <si>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</si>
  <si>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</si>
  <si>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</si>
  <si>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</si>
  <si>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</si>
  <si>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</si>
  <si>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</si>
  <si>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</si>
  <si>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</si>
  <si>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</si>
  <si>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</si>
  <si>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</si>
  <si>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</si>
  <si>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</si>
  <si>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</si>
  <si>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</si>
  <si>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</si>
  <si>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</si>
  <si>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</si>
  <si>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</si>
  <si>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</si>
  <si>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</si>
  <si>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</si>
  <si>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</si>
  <si>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</si>
  <si>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</si>
  <si>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</si>
  <si>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</si>
  <si>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</si>
  <si>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</si>
  <si>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</si>
  <si>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</si>
  <si>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</si>
  <si>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</si>
  <si>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</si>
  <si>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</si>
  <si>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</si>
  <si>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</si>
  <si>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</si>
  <si>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</si>
  <si>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</si>
  <si>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</si>
  <si>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</si>
  <si>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</si>
  <si>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</si>
  <si>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</si>
  <si>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</si>
  <si>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</si>
  <si>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</si>
  <si>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</si>
  <si>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</si>
  <si>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</si>
  <si>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</si>
  <si>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</si>
  <si>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</si>
  <si>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</si>
  <si>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</si>
  <si>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</si>
  <si>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</si>
  <si>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</si>
  <si>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</si>
  <si>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</si>
  <si>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</si>
  <si>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</si>
  <si>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</si>
  <si>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</si>
  <si>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</si>
  <si>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</si>
  <si>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</si>
  <si>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</si>
  <si>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</si>
  <si>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</si>
  <si>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</si>
  <si>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</si>
  <si>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</si>
  <si>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</si>
  <si>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</si>
  <si>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</si>
  <si>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</si>
  <si>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</si>
  <si>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</si>
  <si>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</si>
  <si>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</si>
  <si>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</si>
  <si>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</si>
  <si>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</si>
  <si>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</si>
  <si>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</si>
  <si>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</si>
  <si>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</si>
  <si>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</si>
  <si>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</si>
  <si>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</si>
  <si>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</si>
  <si>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</si>
  <si>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</si>
  <si>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</si>
  <si>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</si>
  <si>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</si>
  <si>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</si>
  <si>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</si>
  <si>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</si>
  <si>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</si>
  <si>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</si>
  <si>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</si>
  <si>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</si>
  <si>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</si>
  <si>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</si>
  <si>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</si>
  <si>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</si>
  <si>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</si>
  <si>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</si>
  <si>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</si>
  <si>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</si>
  <si>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</si>
  <si>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</si>
  <si>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</si>
  <si>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</si>
  <si>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</si>
  <si>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</si>
  <si>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</si>
  <si>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</si>
  <si>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</si>
  <si>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</si>
  <si>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</si>
  <si>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</si>
  <si>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</si>
  <si>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</si>
  <si>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</si>
  <si>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</si>
  <si>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</si>
  <si>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</si>
  <si>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</si>
  <si>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</si>
  <si>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</si>
  <si>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</si>
  <si>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</si>
  <si>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</si>
  <si>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</si>
  <si>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</si>
  <si>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</si>
  <si>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</si>
  <si>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</si>
  <si>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</si>
  <si>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</si>
  <si>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</si>
  <si>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</si>
  <si>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</si>
  <si>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</si>
  <si>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</si>
  <si>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</si>
  <si>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</si>
  <si>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</si>
  <si>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</si>
  <si>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</si>
  <si>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</si>
  <si>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</si>
  <si>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</si>
  <si>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</si>
  <si>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</si>
  <si>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</si>
  <si>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</si>
  <si>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</si>
  <si>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</si>
  <si>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</si>
  <si>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</si>
  <si>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</si>
  <si>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</si>
  <si>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</si>
  <si>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</si>
  <si>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</si>
  <si>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</si>
  <si>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</si>
  <si>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</si>
  <si>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</si>
  <si>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</si>
  <si>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</si>
  <si>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</si>
  <si>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</si>
  <si>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</si>
  <si>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</si>
  <si>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</si>
  <si>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</si>
  <si>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</si>
  <si>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</si>
  <si>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</si>
  <si>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</si>
  <si>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</si>
  <si>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</si>
  <si>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</si>
  <si>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</si>
  <si>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</si>
  <si>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</si>
  <si>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</si>
  <si>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</si>
  <si>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</si>
  <si>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</si>
  <si>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</si>
  <si>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</si>
  <si>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</si>
  <si>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</si>
  <si>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</si>
  <si>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</si>
  <si>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</si>
  <si>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</si>
  <si>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</si>
  <si>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</si>
  <si>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</si>
  <si>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</si>
  <si>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</si>
  <si>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</si>
  <si>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</si>
  <si>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</si>
  <si>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</si>
  <si>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</si>
  <si>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</si>
  <si>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</si>
  <si>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</si>
  <si>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</si>
  <si>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</si>
  <si>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</si>
  <si>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</si>
  <si>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</si>
  <si>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</si>
  <si>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</si>
  <si>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</si>
  <si>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</si>
  <si>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</si>
  <si>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</si>
  <si>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</si>
  <si>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</si>
  <si>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</si>
  <si>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</si>
  <si>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</si>
  <si>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</si>
  <si>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</si>
  <si>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</si>
  <si>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</si>
  <si>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</si>
  <si>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</si>
  <si>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</si>
  <si>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</si>
  <si>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</si>
  <si>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</si>
  <si>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</si>
  <si>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</si>
  <si>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</si>
  <si>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</si>
  <si>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</si>
  <si>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</si>
  <si>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</si>
  <si>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</si>
  <si>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</si>
  <si>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</si>
  <si>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</si>
  <si>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</si>
  <si>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</si>
  <si>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</si>
  <si>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</si>
  <si>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</si>
  <si>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</si>
  <si>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</si>
  <si>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</si>
  <si>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</si>
  <si>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</si>
  <si>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</si>
  <si>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</si>
  <si>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</si>
  <si>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</si>
  <si>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</si>
  <si>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</si>
  <si>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</si>
  <si>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</si>
  <si>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</si>
  <si>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</si>
  <si>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</si>
  <si>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</si>
  <si>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</si>
  <si>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</si>
  <si>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</si>
  <si>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</si>
  <si>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</si>
  <si>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</si>
  <si>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</si>
  <si>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</si>
  <si>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</si>
  <si>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</si>
  <si>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</si>
  <si>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</si>
  <si>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</si>
  <si>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</si>
  <si>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</si>
  <si>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</si>
  <si>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</si>
  <si>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</si>
  <si>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</si>
  <si>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</si>
  <si>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</si>
  <si>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</si>
  <si>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</si>
  <si>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</si>
  <si>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</si>
  <si>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</si>
  <si>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</si>
  <si>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</si>
  <si>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</si>
  <si>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</si>
  <si>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</si>
  <si>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</si>
  <si>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</si>
  <si>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</si>
  <si>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</si>
  <si>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</si>
  <si>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</si>
  <si>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</si>
  <si>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</si>
  <si>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</si>
  <si>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</si>
  <si>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</si>
  <si>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</si>
  <si>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</si>
  <si>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</si>
  <si>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</si>
  <si>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</si>
  <si>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</si>
  <si>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</si>
  <si>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</si>
  <si>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</si>
  <si>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</si>
  <si>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</si>
  <si>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</si>
  <si>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</si>
  <si>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</si>
  <si>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</si>
  <si>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</si>
  <si>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</si>
  <si>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</si>
  <si>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</si>
  <si>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</si>
  <si>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</si>
  <si>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</si>
  <si>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</si>
  <si>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</si>
  <si>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</si>
  <si>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</si>
  <si>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</si>
  <si>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</si>
  <si>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</si>
  <si>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</si>
  <si>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</si>
  <si>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</si>
  <si>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</si>
  <si>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</si>
  <si>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</si>
  <si>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</si>
  <si>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</si>
  <si>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</si>
  <si>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</si>
  <si>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</si>
  <si>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</si>
  <si>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</si>
  <si>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</si>
  <si>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</si>
  <si>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</si>
  <si>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</si>
  <si>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</si>
  <si>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</si>
  <si>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</si>
  <si>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</si>
  <si>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</si>
  <si>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</si>
  <si>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</si>
  <si>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</si>
  <si>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</si>
  <si>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</si>
  <si>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</si>
  <si>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</si>
  <si>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</si>
  <si>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</si>
  <si>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</si>
  <si>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</si>
  <si>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</si>
  <si>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</si>
  <si>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</si>
  <si>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</si>
  <si>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</si>
  <si>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</si>
  <si>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</si>
  <si>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</si>
  <si>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</si>
  <si>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</si>
  <si>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</si>
  <si>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</si>
  <si>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</si>
  <si>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</si>
  <si>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</si>
  <si>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</si>
  <si>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</si>
  <si>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</si>
  <si>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</si>
  <si>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</si>
  <si>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</si>
  <si>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</si>
  <si>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</si>
  <si>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</si>
  <si>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</si>
  <si>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</si>
  <si>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</si>
  <si>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</si>
  <si>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</si>
  <si>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</si>
  <si>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</si>
  <si>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</si>
  <si>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</si>
  <si>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</si>
  <si>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</si>
  <si>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</si>
  <si>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</si>
  <si>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</si>
  <si>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</si>
  <si>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</si>
  <si>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</si>
  <si>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</si>
  <si>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</si>
  <si>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</si>
  <si>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</si>
  <si>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</si>
  <si>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</si>
  <si>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</si>
  <si>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</si>
  <si>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</si>
  <si>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</si>
  <si>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</si>
  <si>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</si>
  <si>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</si>
  <si>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</si>
  <si>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</si>
  <si>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</si>
  <si>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</si>
  <si>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</si>
  <si>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</si>
  <si>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</si>
  <si>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</si>
  <si>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</si>
  <si>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</si>
  <si>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</si>
  <si>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</si>
  <si>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</si>
  <si>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</si>
  <si>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</si>
  <si>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</si>
  <si>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</si>
  <si>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</si>
  <si>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</si>
  <si>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</si>
  <si>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</si>
  <si>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</si>
  <si>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</si>
  <si>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</si>
  <si>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</si>
  <si>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</si>
  <si>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</si>
  <si>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</si>
  <si>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</si>
  <si>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</si>
  <si>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</si>
  <si>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</si>
  <si>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</si>
  <si>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</si>
  <si>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</si>
  <si>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</si>
  <si>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</si>
  <si>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</si>
  <si>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</si>
  <si>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</si>
  <si>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</si>
  <si>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</si>
  <si>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</si>
  <si>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</si>
  <si>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</si>
  <si>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</si>
  <si>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</si>
  <si>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</si>
  <si>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</si>
  <si>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</si>
  <si>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</si>
  <si>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</si>
  <si>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</si>
  <si>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</si>
  <si>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</si>
  <si>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</si>
  <si>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</si>
  <si>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</si>
  <si>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</si>
  <si>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</si>
  <si>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</si>
  <si>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</si>
  <si>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</si>
  <si>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</si>
  <si>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</si>
  <si>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</si>
  <si>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</si>
  <si>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</si>
  <si>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</si>
  <si>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</si>
  <si>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</si>
  <si>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</si>
  <si>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</si>
  <si>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</si>
  <si>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</si>
  <si>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</si>
  <si>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</si>
  <si>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</si>
  <si>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</si>
  <si>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</si>
  <si>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</si>
  <si>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</si>
  <si>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</si>
  <si>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</si>
  <si>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</si>
  <si>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</si>
  <si>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</si>
  <si>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</si>
  <si>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</si>
  <si>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</si>
  <si>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</si>
  <si>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</si>
  <si>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</si>
  <si>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</si>
  <si>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</si>
  <si>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</si>
  <si>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</si>
  <si>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</si>
  <si>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</si>
  <si>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</si>
  <si>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</si>
  <si>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</si>
  <si>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</si>
  <si>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</si>
  <si>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</si>
  <si>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</si>
  <si>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</si>
  <si>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</si>
  <si>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</si>
  <si>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</si>
  <si>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</si>
  <si>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</si>
  <si>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</si>
  <si>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</si>
  <si>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</si>
  <si>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</si>
  <si>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</si>
  <si>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</si>
  <si>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</si>
  <si>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</si>
  <si>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</si>
  <si>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</si>
  <si>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</si>
  <si>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</si>
  <si>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</si>
  <si>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</si>
  <si>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</si>
  <si>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</si>
  <si>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</si>
  <si>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</si>
  <si>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</si>
  <si>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</si>
  <si>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</si>
  <si>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</si>
  <si>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</si>
  <si>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</si>
  <si>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</si>
  <si>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</si>
  <si>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</si>
  <si>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</si>
  <si>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</si>
  <si>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</si>
  <si>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</si>
  <si>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</si>
  <si>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</si>
  <si>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</si>
  <si>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</si>
  <si>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</si>
  <si>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</si>
  <si>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</si>
  <si>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</si>
  <si>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</si>
  <si>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</si>
  <si>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</si>
  <si>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</si>
  <si>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</si>
  <si>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</si>
  <si>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</si>
  <si>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</si>
  <si>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</si>
  <si>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</si>
  <si>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</si>
  <si>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</si>
  <si>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</si>
  <si>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</si>
  <si>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</si>
  <si>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</si>
  <si>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</si>
  <si>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</si>
  <si>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</si>
  <si>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</si>
  <si>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</si>
  <si>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</si>
  <si>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</si>
  <si>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</si>
  <si>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</si>
  <si>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</si>
  <si>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</si>
  <si>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</si>
  <si>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</si>
  <si>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</si>
  <si>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</si>
  <si>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</si>
  <si>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</si>
  <si>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</si>
  <si>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</si>
  <si>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</si>
  <si>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</si>
  <si>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</si>
  <si>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</si>
  <si>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</si>
  <si>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</si>
  <si>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</si>
  <si>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</si>
  <si>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</si>
  <si>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</si>
  <si>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</si>
  <si>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</si>
  <si>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</si>
  <si>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</si>
  <si>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</si>
  <si>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</si>
  <si>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</si>
  <si>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</si>
  <si>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</si>
  <si>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</si>
  <si>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</si>
  <si>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</si>
  <si>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</si>
  <si>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</si>
  <si>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</si>
  <si>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</si>
  <si>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</si>
  <si>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</si>
  <si>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</si>
  <si>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</si>
  <si>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</si>
  <si>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</si>
  <si>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</si>
  <si>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</si>
  <si>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</si>
  <si>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</si>
  <si>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</si>
  <si>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</si>
  <si>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</si>
  <si>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</si>
  <si>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</si>
  <si>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</si>
  <si>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</si>
  <si>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</si>
  <si>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</si>
  <si>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</si>
  <si>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</si>
  <si>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</si>
  <si>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</si>
  <si>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</si>
  <si>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</si>
  <si>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</si>
  <si>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</si>
  <si>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</si>
  <si>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</si>
  <si>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</si>
  <si>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</si>
  <si>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</si>
  <si>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</si>
  <si>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</si>
  <si>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</si>
  <si>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</si>
  <si>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</si>
  <si>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</si>
  <si>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</si>
  <si>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</si>
  <si>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</si>
  <si>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</si>
  <si>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</si>
  <si>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</si>
  <si>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</si>
  <si>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</si>
  <si>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</si>
  <si>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</si>
  <si>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</si>
  <si>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</si>
  <si>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</si>
  <si>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</si>
  <si>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</si>
  <si>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</si>
  <si>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</si>
  <si>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</si>
  <si>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</si>
  <si>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</si>
  <si>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</si>
  <si>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</si>
  <si>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</si>
  <si>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</si>
  <si>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</si>
  <si>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</si>
  <si>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</si>
  <si>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</si>
  <si>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</si>
  <si>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</si>
  <si>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</si>
  <si>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</si>
  <si>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</si>
  <si>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</si>
  <si>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</si>
  <si>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</si>
  <si>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</si>
  <si>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</si>
  <si>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</si>
  <si>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</si>
  <si>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</si>
  <si>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</si>
  <si>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</si>
  <si>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</si>
  <si>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</si>
  <si>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</si>
  <si>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</si>
  <si>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</si>
  <si>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</si>
  <si>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</si>
  <si>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</si>
  <si>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</si>
  <si>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</si>
  <si>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</si>
  <si>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</si>
  <si>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</si>
  <si>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</si>
  <si>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</si>
  <si>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</si>
  <si>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</si>
  <si>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</si>
  <si>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</si>
  <si>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</si>
  <si>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</si>
  <si>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</si>
  <si>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</si>
  <si>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</si>
  <si>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</si>
  <si>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</si>
  <si>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</si>
  <si>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</si>
  <si>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</si>
  <si>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</si>
  <si>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</si>
  <si>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</si>
  <si>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</si>
  <si>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</si>
  <si>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</si>
  <si>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</si>
  <si>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</si>
  <si>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</si>
  <si>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</si>
  <si>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</si>
  <si>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</si>
  <si>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</si>
  <si>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</si>
  <si>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</si>
  <si>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</si>
  <si>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</si>
  <si>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</si>
  <si>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</si>
  <si>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</si>
  <si>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</si>
  <si>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</si>
  <si>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</si>
  <si>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</si>
  <si>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</si>
  <si>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</si>
  <si>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</si>
  <si>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</si>
  <si>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</si>
  <si>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</si>
  <si>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</si>
  <si>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</si>
  <si>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</si>
  <si>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</si>
  <si>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</si>
  <si>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</si>
  <si>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</si>
  <si>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</si>
  <si>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</si>
  <si>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</si>
  <si>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</si>
  <si>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</si>
  <si>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</si>
  <si>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</si>
  <si>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</si>
  <si>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</si>
  <si>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</si>
  <si>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</si>
  <si>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</si>
  <si>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</si>
  <si>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</si>
  <si>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</si>
  <si>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</si>
  <si>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</si>
  <si>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</si>
  <si>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</si>
  <si>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</si>
  <si>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</si>
  <si>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</si>
  <si>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</si>
  <si>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</si>
  <si>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</si>
  <si>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</si>
  <si>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</si>
  <si>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</si>
  <si>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</si>
  <si>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</si>
  <si>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</si>
  <si>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</si>
  <si>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</si>
  <si>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</si>
  <si>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</si>
  <si>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</si>
  <si>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</si>
  <si>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</si>
  <si>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</si>
  <si>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</si>
  <si>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</si>
  <si>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</si>
  <si>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</si>
  <si>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</si>
  <si>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</si>
  <si>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</si>
  <si>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</si>
  <si>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</si>
  <si>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</si>
  <si>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</si>
  <si>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</si>
  <si>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</si>
  <si>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</si>
  <si>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</si>
  <si>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</si>
  <si>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</si>
  <si>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</si>
  <si>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</si>
  <si>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</si>
  <si>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</si>
  <si>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</si>
  <si>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</si>
  <si>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</si>
  <si>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</si>
  <si>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</si>
  <si>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</si>
  <si>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</si>
  <si>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</si>
  <si>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</si>
  <si>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</si>
  <si>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</si>
  <si>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</si>
  <si>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</si>
  <si>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</si>
  <si>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</si>
  <si>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</si>
  <si>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</si>
  <si>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</si>
  <si>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</si>
  <si>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</si>
  <si>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</si>
  <si>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</si>
  <si>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</si>
  <si>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</si>
  <si>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</si>
  <si>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</si>
  <si>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</si>
  <si>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</si>
  <si>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</si>
  <si>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</si>
  <si>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</si>
  <si>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</si>
  <si>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</si>
  <si>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</si>
  <si>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</si>
  <si>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</si>
  <si>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</si>
  <si>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</si>
  <si>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</si>
  <si>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</si>
  <si>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</si>
  <si>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</si>
  <si>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</si>
  <si>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</si>
  <si>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</si>
  <si>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</si>
  <si>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</si>
  <si>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</si>
  <si>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</si>
  <si>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</si>
  <si>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</si>
  <si>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</si>
  <si>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</si>
  <si>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</si>
  <si>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</si>
  <si>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</si>
  <si>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</si>
  <si>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</si>
  <si>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</si>
  <si>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</si>
  <si>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</si>
  <si>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</si>
  <si>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</si>
  <si>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</si>
  <si>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</si>
  <si>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</si>
  <si>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</si>
  <si>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</si>
  <si>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</si>
  <si>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</si>
  <si>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</si>
  <si>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</si>
  <si>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</si>
  <si>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</si>
  <si>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</si>
  <si>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</si>
  <si>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</si>
  <si>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</si>
  <si>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</si>
  <si>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</si>
  <si>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</si>
  <si>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</si>
  <si>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</si>
  <si>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</si>
  <si>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</si>
  <si>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</si>
  <si>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</si>
  <si>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</si>
  <si>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</si>
  <si>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</si>
  <si>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</si>
  <si>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</si>
  <si>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</si>
  <si>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</si>
  <si>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</si>
  <si>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</si>
  <si>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</si>
  <si>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</si>
  <si>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</si>
  <si>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</si>
  <si>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</si>
  <si>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</si>
  <si>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</si>
  <si>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</si>
  <si>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</si>
  <si>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</si>
  <si>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</si>
  <si>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</si>
  <si>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</si>
  <si>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</si>
  <si>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</si>
  <si>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</si>
  <si>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</si>
  <si>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</si>
  <si>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</si>
  <si>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</si>
  <si>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</si>
  <si>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</si>
  <si>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</si>
  <si>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</si>
  <si>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</si>
  <si>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</si>
  <si>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</si>
  <si>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</si>
  <si>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</si>
  <si>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</si>
  <si>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</si>
  <si>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</si>
  <si>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</si>
  <si>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</si>
  <si>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</si>
  <si>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</si>
  <si>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</si>
  <si>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</si>
  <si>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</si>
  <si>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</si>
  <si>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</si>
  <si>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</si>
  <si>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</si>
  <si>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</si>
  <si>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</si>
  <si>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</si>
  <si>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</si>
  <si>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</si>
  <si>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</si>
  <si>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</si>
  <si>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</si>
  <si>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</si>
  <si>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</si>
  <si>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</si>
  <si>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</si>
  <si>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</si>
  <si>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</si>
  <si>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</si>
  <si>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</si>
  <si>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</si>
  <si>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</si>
  <si>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</si>
  <si>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</si>
  <si>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</si>
  <si>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</si>
  <si>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</si>
  <si>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</si>
  <si>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</si>
  <si>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</si>
  <si>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</si>
  <si>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</si>
  <si>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</si>
  <si>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</si>
  <si>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</si>
  <si>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</si>
  <si>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</si>
  <si>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</si>
  <si>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</si>
  <si>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</si>
  <si>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</si>
  <si>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</si>
  <si>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</si>
  <si>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</si>
  <si>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</si>
  <si>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</si>
  <si>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</si>
  <si>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</si>
  <si>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</si>
  <si>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</si>
  <si>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</si>
  <si>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</si>
  <si>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</si>
  <si>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</si>
  <si>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</si>
  <si>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</si>
  <si>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</si>
  <si>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</si>
  <si>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</si>
  <si>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</si>
  <si>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</si>
  <si>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</si>
  <si>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</si>
  <si>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</si>
  <si>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</si>
  <si>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</si>
  <si>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</si>
  <si>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</si>
  <si>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</si>
  <si>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</si>
  <si>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</si>
  <si>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</si>
  <si>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</si>
  <si>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</si>
  <si>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</si>
  <si>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</si>
  <si>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</si>
  <si>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</si>
  <si>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</si>
  <si>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</si>
  <si>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</si>
  <si>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</si>
  <si>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</si>
  <si>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</si>
  <si>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</si>
  <si>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</si>
  <si>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</si>
  <si>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</si>
  <si>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</si>
  <si>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</si>
  <si>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</si>
  <si>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</si>
  <si>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</si>
  <si>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</si>
  <si>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</si>
  <si>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</si>
  <si>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</si>
  <si>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</si>
  <si>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</si>
  <si>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</si>
  <si>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</si>
  <si>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</si>
  <si>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</si>
  <si>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</si>
  <si>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</si>
  <si>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</si>
  <si>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</si>
  <si>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</si>
  <si>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</si>
  <si>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</si>
  <si>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</si>
  <si>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</si>
  <si>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</si>
  <si>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</si>
  <si>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</si>
  <si>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</si>
  <si>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</si>
  <si>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</si>
  <si>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</si>
  <si>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</si>
  <si>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</si>
  <si>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</si>
  <si>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</si>
  <si>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</si>
  <si>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</si>
  <si>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</si>
  <si>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</si>
  <si>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</si>
  <si>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</si>
  <si>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</si>
  <si>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</si>
  <si>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</si>
  <si>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</si>
  <si>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</si>
  <si>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</si>
  <si>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</si>
  <si>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</si>
  <si>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</si>
  <si>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</si>
  <si>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</si>
  <si>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</si>
  <si>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</si>
  <si>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</si>
  <si>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</si>
  <si>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</si>
  <si>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</si>
  <si>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</si>
  <si>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</si>
  <si>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</si>
  <si>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</si>
  <si>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</si>
  <si>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</si>
  <si>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</si>
  <si>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</si>
  <si>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</si>
  <si>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</si>
  <si>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</si>
  <si>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</si>
  <si>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</si>
  <si>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</si>
  <si>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</si>
  <si>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</si>
  <si>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</si>
  <si>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</si>
  <si>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</si>
  <si>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</si>
  <si>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</si>
  <si>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</si>
  <si>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</si>
  <si>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</si>
  <si>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</si>
  <si>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</si>
  <si>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</si>
  <si>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</si>
  <si>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</si>
  <si>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</si>
  <si>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</si>
  <si>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</si>
  <si>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</si>
  <si>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</si>
  <si>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</si>
  <si>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</si>
  <si>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</si>
  <si>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</si>
  <si>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</si>
  <si>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</si>
  <si>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</si>
  <si>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</si>
  <si>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</si>
  <si>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</si>
  <si>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</si>
  <si>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</si>
  <si>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</si>
  <si>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</si>
  <si>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</si>
  <si>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</si>
  <si>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</si>
  <si>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</si>
  <si>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</si>
  <si>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</si>
  <si>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</si>
  <si>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</si>
  <si>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</si>
  <si>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</si>
  <si>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</si>
  <si>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</si>
  <si>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</si>
  <si>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</si>
  <si>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</si>
  <si>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</si>
  <si>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</si>
  <si>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</si>
  <si>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</si>
  <si>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</si>
  <si>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</si>
  <si>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</si>
  <si>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</si>
  <si>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</si>
  <si>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</si>
  <si>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</si>
  <si>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</si>
  <si>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</si>
  <si>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</si>
  <si>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</si>
  <si>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</si>
  <si>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</si>
  <si>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</si>
  <si>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</si>
  <si>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</si>
  <si>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</si>
  <si>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</si>
  <si>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</si>
  <si>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</si>
  <si>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</si>
  <si>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</si>
  <si>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</si>
  <si>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</si>
  <si>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</si>
  <si>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</si>
  <si>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</si>
  <si>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</si>
  <si>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</si>
  <si>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</si>
  <si>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</si>
  <si>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</si>
  <si>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</si>
  <si>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</si>
  <si>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</si>
  <si>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</si>
  <si>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</si>
  <si>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</si>
  <si>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</si>
  <si>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</si>
  <si>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</si>
  <si>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</si>
  <si>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</si>
  <si>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</si>
  <si>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</si>
  <si>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</si>
  <si>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</si>
  <si>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</si>
  <si>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</si>
  <si>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</si>
  <si>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</si>
  <si>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</si>
  <si>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</si>
  <si>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</si>
  <si>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</si>
  <si>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</si>
  <si>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</si>
  <si>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</si>
  <si>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</si>
  <si>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</si>
  <si>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</si>
  <si>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</si>
  <si>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</si>
  <si>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</si>
  <si>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</si>
  <si>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</si>
  <si>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</si>
  <si>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</si>
  <si>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</si>
  <si>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</si>
  <si>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</si>
  <si>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</si>
  <si>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</si>
  <si>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</si>
  <si>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</si>
  <si>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</si>
  <si>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</si>
  <si>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</si>
  <si>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</si>
  <si>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</si>
  <si>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</si>
  <si>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</si>
  <si>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</si>
  <si>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</si>
  <si>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</si>
  <si>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</si>
  <si>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</si>
  <si>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</si>
  <si>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</si>
  <si>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</si>
  <si>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</si>
  <si>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</si>
  <si>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</si>
  <si>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</si>
  <si>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</si>
  <si>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</si>
  <si>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</si>
  <si>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</si>
  <si>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</si>
  <si>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</si>
  <si>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</si>
  <si>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</si>
  <si>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</si>
  <si>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</si>
  <si>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</si>
  <si>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</si>
  <si>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</si>
  <si>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</si>
  <si>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</si>
  <si>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</si>
  <si>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</si>
  <si>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</si>
  <si>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</si>
  <si>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</si>
  <si>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</si>
  <si>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</si>
  <si>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</si>
  <si>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</si>
  <si>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</si>
  <si>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</si>
  <si>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</si>
  <si>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</si>
  <si>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</si>
  <si>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</si>
  <si>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</si>
  <si>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</si>
  <si>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</si>
  <si>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</si>
  <si>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</si>
  <si>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</si>
  <si>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</si>
  <si>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</si>
  <si>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</si>
  <si>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</si>
  <si>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</si>
  <si>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</si>
  <si>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</si>
  <si>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</si>
  <si>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</si>
  <si>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</si>
  <si>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</si>
  <si>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</si>
  <si>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</si>
  <si>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</si>
  <si>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</si>
  <si>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</si>
  <si>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</si>
  <si>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</si>
  <si>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</si>
  <si>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</si>
  <si>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</si>
  <si>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</si>
  <si>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</si>
  <si>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</si>
  <si>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</si>
  <si>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</si>
  <si>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</si>
  <si>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</si>
  <si>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</si>
  <si>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</si>
  <si>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</si>
  <si>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</si>
  <si>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</si>
  <si>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</si>
  <si>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</si>
  <si>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</si>
  <si>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</si>
  <si>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</si>
  <si>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</si>
  <si>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</si>
  <si>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</si>
  <si>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</si>
  <si>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</si>
  <si>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</si>
  <si>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</si>
  <si>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</si>
  <si>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</si>
  <si>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</si>
  <si>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</si>
  <si>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</si>
  <si>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</si>
  <si>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</si>
  <si>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</si>
  <si>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</si>
  <si>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</si>
  <si>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</si>
  <si>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</si>
  <si>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</si>
  <si>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</si>
  <si>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</si>
  <si>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</si>
  <si>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</si>
  <si>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</si>
  <si>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</si>
  <si>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</si>
  <si>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</si>
  <si>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</si>
  <si>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</si>
  <si>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</si>
  <si>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</si>
  <si>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</si>
  <si>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</si>
  <si>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</si>
  <si>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</si>
  <si>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</si>
  <si>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</si>
  <si>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</si>
  <si>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</si>
  <si>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</si>
  <si>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</si>
  <si>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</si>
  <si>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</si>
  <si>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</si>
  <si>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</si>
  <si>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</si>
  <si>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</si>
  <si>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</si>
  <si>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</si>
  <si>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</si>
  <si>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</si>
  <si>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</si>
  <si>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</si>
  <si>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</si>
  <si>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</si>
  <si>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</si>
  <si>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</si>
  <si>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</si>
  <si>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</si>
  <si>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</si>
  <si>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</si>
  <si>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</si>
  <si>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</si>
  <si>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</si>
  <si>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</si>
  <si>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</si>
  <si>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</si>
  <si>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</si>
  <si>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</si>
  <si>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</si>
  <si>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</si>
  <si>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</si>
  <si>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</si>
  <si>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</si>
  <si>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</si>
  <si>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</si>
  <si>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</si>
  <si>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</si>
  <si>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</si>
  <si>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</si>
  <si>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</si>
  <si>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</si>
  <si>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</si>
  <si>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</si>
  <si>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</si>
  <si>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</si>
  <si>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</si>
  <si>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</si>
  <si>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</si>
  <si>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</si>
  <si>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</si>
  <si>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</si>
  <si>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</si>
  <si>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</si>
  <si>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</si>
  <si>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</si>
  <si>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</si>
  <si>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</si>
  <si>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</si>
  <si>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</si>
  <si>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</si>
  <si>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</si>
  <si>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</si>
  <si>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</si>
  <si>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</si>
  <si>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</si>
  <si>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</si>
  <si>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</si>
  <si>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</si>
  <si>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</si>
  <si>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</si>
  <si>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</si>
  <si>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</si>
  <si>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</si>
  <si>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</si>
  <si>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</si>
  <si>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</si>
  <si>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</si>
  <si>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</si>
  <si>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</si>
  <si>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</si>
  <si>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</si>
  <si>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</si>
  <si>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</si>
  <si>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</si>
  <si>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</si>
  <si>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</si>
  <si>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</si>
  <si>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</si>
  <si>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</si>
  <si>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</si>
  <si>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</si>
  <si>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</si>
  <si>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</si>
  <si>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</si>
  <si>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</si>
  <si>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</si>
  <si>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</si>
  <si>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</si>
  <si>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</si>
  <si>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</si>
  <si>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</si>
  <si>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</si>
  <si>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</si>
  <si>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</si>
  <si>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</si>
  <si>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</si>
  <si>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</si>
  <si>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</si>
  <si>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</si>
  <si>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</si>
  <si>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</si>
  <si>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</si>
  <si>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</si>
  <si>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</si>
  <si>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</si>
  <si>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</si>
  <si>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</si>
  <si>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</si>
  <si>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</si>
  <si>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</si>
  <si>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</si>
  <si>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</si>
  <si>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</si>
  <si>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</si>
  <si>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</si>
  <si>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</si>
  <si>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</si>
  <si>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</si>
  <si>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</si>
  <si>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</si>
  <si>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</si>
  <si>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</si>
  <si>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</si>
  <si>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</si>
  <si>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</si>
  <si>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</si>
  <si>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</si>
  <si>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</si>
  <si>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</si>
  <si>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</si>
  <si>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</si>
  <si>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</si>
  <si>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</si>
  <si>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</si>
  <si>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</si>
  <si>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</si>
  <si>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</si>
  <si>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</si>
  <si>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</si>
  <si>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</si>
  <si>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</si>
  <si>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</si>
  <si>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</si>
  <si>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</si>
  <si>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</si>
  <si>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</si>
  <si>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</si>
  <si>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</si>
  <si>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</si>
  <si>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</si>
  <si>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</si>
  <si>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</si>
  <si>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</si>
  <si>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</si>
  <si>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</si>
  <si>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</si>
  <si>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</si>
  <si>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</si>
  <si>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</si>
  <si>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</si>
  <si>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</si>
  <si>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</si>
  <si>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</si>
  <si>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</si>
  <si>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</si>
  <si>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</si>
  <si>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</si>
  <si>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</si>
  <si>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</si>
  <si>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</si>
  <si>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</si>
  <si>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</si>
  <si>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</si>
  <si>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</si>
  <si>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</si>
  <si>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</si>
  <si>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</si>
  <si>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</si>
  <si>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</si>
  <si>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</si>
  <si>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</si>
  <si>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</si>
  <si>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</si>
  <si>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</si>
  <si>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</si>
  <si>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</si>
  <si>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</si>
  <si>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</si>
  <si>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</si>
  <si>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</si>
  <si>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</si>
  <si>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</si>
  <si>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</si>
  <si>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</si>
  <si>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</si>
  <si>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</si>
  <si>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</si>
  <si>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</si>
  <si>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</si>
  <si>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</si>
  <si>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</si>
  <si>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</si>
  <si>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</si>
  <si>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</si>
  <si>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</si>
  <si>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</si>
  <si>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</si>
  <si>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</si>
  <si>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</si>
  <si>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</si>
  <si>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</si>
  <si>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</si>
  <si>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</si>
  <si>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</si>
  <si>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</si>
  <si>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</si>
  <si>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</si>
  <si>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</si>
  <si>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</si>
  <si>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</si>
  <si>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</si>
  <si>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</si>
  <si>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</si>
  <si>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</si>
  <si>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</si>
  <si>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</si>
  <si>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</si>
  <si>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</si>
  <si>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</si>
  <si>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</si>
  <si>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</si>
  <si>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</si>
  <si>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</si>
  <si>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</si>
  <si>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</si>
  <si>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</si>
  <si>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</si>
  <si>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</si>
  <si>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</si>
  <si>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</si>
  <si>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</si>
  <si>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</si>
  <si>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</si>
  <si>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</si>
  <si>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</si>
  <si>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</si>
  <si>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</si>
  <si>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</si>
  <si>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</si>
  <si>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</si>
  <si>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</si>
  <si>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</si>
  <si>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</si>
  <si>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</si>
  <si>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</si>
  <si>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</si>
  <si>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</si>
  <si>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</si>
  <si>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</si>
  <si>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</si>
  <si>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</si>
  <si>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</si>
  <si>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</si>
  <si>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</si>
  <si>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</si>
  <si>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</si>
  <si>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</si>
  <si>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</si>
  <si>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</si>
  <si>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</si>
  <si>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</si>
  <si>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</si>
  <si>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</si>
  <si>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</si>
  <si>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</si>
  <si>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</si>
  <si>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</si>
  <si>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</si>
  <si>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</si>
  <si>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</si>
  <si>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</si>
  <si>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</si>
  <si>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</si>
  <si>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</si>
  <si>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</si>
  <si>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</si>
  <si>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</si>
  <si>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</si>
  <si>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</si>
  <si>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</si>
  <si>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</si>
  <si>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</si>
  <si>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</si>
  <si>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</si>
  <si>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</si>
  <si>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</si>
  <si>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</si>
  <si>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</si>
  <si>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</si>
  <si>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</si>
  <si>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</si>
  <si>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</si>
  <si>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</si>
  <si>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</si>
  <si>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</si>
  <si>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</si>
  <si>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</si>
  <si>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</si>
  <si>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</si>
  <si>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</si>
  <si>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</si>
  <si>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</si>
  <si>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</si>
  <si>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</si>
  <si>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</si>
  <si>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</si>
  <si>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</si>
  <si>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</si>
  <si>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</si>
  <si>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</si>
  <si>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</si>
  <si>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</si>
  <si>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</si>
  <si>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</si>
  <si>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</si>
  <si>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</si>
  <si>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</si>
  <si>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</si>
  <si>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</si>
  <si>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</si>
  <si>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</si>
  <si>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</si>
  <si>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</si>
  <si>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</si>
  <si>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</si>
  <si>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</si>
  <si>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</si>
  <si>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</si>
  <si>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</si>
  <si>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</si>
  <si>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</si>
  <si>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</si>
  <si>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</si>
  <si>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</si>
  <si>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</si>
  <si>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</si>
  <si>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</si>
  <si>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</si>
  <si>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</si>
  <si>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</si>
  <si>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</si>
  <si>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</si>
  <si>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</si>
  <si>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</si>
  <si>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</si>
  <si>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</si>
  <si>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</si>
  <si>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</si>
  <si>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</si>
  <si>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</si>
  <si>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</si>
  <si>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</si>
  <si>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</si>
  <si>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</si>
  <si>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</si>
  <si>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</si>
  <si>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</si>
  <si>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</si>
  <si>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</si>
  <si>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</si>
  <si>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</si>
  <si>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</si>
  <si>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</si>
  <si>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</si>
  <si>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</si>
  <si>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</si>
  <si>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</si>
  <si>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</si>
  <si>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</si>
  <si>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</si>
  <si>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</si>
  <si>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</si>
  <si>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</si>
  <si>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</si>
  <si>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</si>
  <si>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</si>
  <si>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</si>
  <si>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</si>
  <si>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</si>
  <si>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</si>
  <si>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</si>
  <si>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</si>
  <si>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</si>
  <si>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</si>
  <si>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</si>
  <si>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</si>
  <si>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</si>
  <si>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</si>
  <si>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</si>
  <si>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</si>
  <si>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</si>
  <si>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</si>
  <si>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</si>
  <si>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</si>
  <si>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</si>
  <si>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</si>
  <si>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</si>
  <si>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</si>
  <si>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</si>
  <si>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</si>
  <si>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</si>
  <si>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</si>
  <si>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</si>
  <si>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</si>
  <si>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</si>
  <si>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</si>
  <si>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</si>
  <si>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</si>
  <si>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</si>
  <si>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</si>
  <si>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</si>
  <si>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</si>
  <si>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</si>
  <si>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</si>
  <si>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</si>
  <si>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</si>
  <si>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</si>
  <si>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</si>
  <si>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</si>
  <si>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</si>
  <si>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</si>
  <si>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</si>
  <si>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</si>
  <si>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</si>
  <si>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</si>
  <si>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</si>
  <si>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</si>
  <si>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</si>
  <si>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</si>
  <si>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</si>
  <si>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</si>
  <si>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</si>
  <si>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</si>
  <si>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</si>
  <si>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</si>
  <si>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</si>
  <si>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</si>
  <si>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</si>
  <si>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</si>
  <si>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</si>
  <si>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</si>
  <si>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</si>
  <si>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</si>
  <si>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</si>
  <si>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</si>
  <si>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</si>
  <si>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</si>
  <si>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</si>
  <si>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</si>
  <si>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</si>
  <si>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</si>
  <si>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</si>
  <si>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</si>
  <si>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</si>
  <si>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</si>
  <si>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</si>
  <si>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</si>
  <si>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</si>
  <si>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</si>
  <si>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</si>
  <si>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</si>
  <si>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</si>
  <si>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</si>
  <si>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</si>
  <si>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</si>
  <si>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</si>
  <si>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</si>
  <si>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</si>
  <si>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</si>
  <si>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</si>
  <si>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</si>
  <si>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</si>
  <si>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</si>
  <si>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</si>
  <si>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</si>
  <si>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</si>
  <si>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</si>
  <si>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</si>
  <si>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</si>
  <si>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</si>
  <si>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</si>
  <si>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</si>
  <si>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</si>
  <si>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</si>
  <si>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</si>
  <si>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</si>
  <si>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</si>
  <si>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</si>
  <si>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</si>
  <si>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</si>
  <si>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</si>
  <si>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</si>
  <si>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</si>
  <si>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</si>
  <si>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</si>
  <si>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</si>
  <si>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</si>
  <si>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</si>
  <si>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</si>
  <si>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</si>
  <si>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</si>
  <si>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</si>
  <si>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</si>
  <si>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</si>
  <si>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</si>
  <si>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</si>
  <si>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</si>
  <si>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</si>
  <si>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</si>
  <si>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</si>
  <si>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</si>
  <si>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</si>
  <si>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</si>
  <si>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</si>
  <si>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</si>
  <si>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</si>
  <si>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</si>
  <si>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</si>
  <si>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</si>
  <si>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</si>
  <si>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</si>
  <si>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</si>
  <si>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</si>
  <si>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</si>
  <si>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</si>
  <si>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</si>
  <si>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</si>
  <si>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</si>
  <si>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</si>
  <si>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</si>
  <si>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</si>
  <si>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</si>
  <si>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</si>
  <si>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</si>
  <si>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</si>
  <si>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</si>
  <si>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</si>
  <si>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</si>
  <si>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</si>
  <si>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</si>
  <si>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</si>
  <si>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</si>
  <si>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</si>
  <si>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</si>
  <si>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</si>
  <si>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</si>
  <si>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</si>
  <si>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</si>
  <si>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</si>
  <si>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</si>
  <si>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</si>
  <si>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</si>
  <si>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</si>
  <si>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</si>
  <si>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</si>
  <si>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</si>
  <si>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</si>
  <si>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</si>
  <si>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</si>
  <si>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</si>
  <si>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</si>
  <si>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</si>
  <si>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</si>
  <si>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</si>
  <si>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</si>
  <si>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</si>
  <si>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</si>
  <si>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</si>
  <si>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</si>
  <si>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</si>
  <si>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</si>
  <si>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</si>
  <si>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</si>
  <si>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</si>
  <si>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</si>
  <si>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</si>
  <si>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</si>
  <si>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</si>
  <si>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</si>
  <si>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</si>
  <si>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</si>
  <si>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</si>
  <si>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</si>
  <si>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</si>
  <si>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</si>
  <si>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</si>
  <si>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</si>
  <si>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</si>
  <si>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</si>
  <si>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</si>
  <si>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</si>
  <si>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</si>
  <si>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</si>
  <si>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</si>
  <si>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</si>
  <si>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</si>
  <si>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</si>
  <si>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</si>
  <si>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</si>
  <si>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</si>
  <si>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</si>
  <si>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</si>
  <si>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</si>
  <si>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</si>
  <si>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</si>
  <si>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</si>
  <si>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</si>
  <si>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</si>
  <si>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</si>
  <si>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</si>
  <si>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</si>
  <si>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</si>
  <si>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</si>
  <si>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</si>
  <si>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</si>
  <si>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</si>
  <si>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</si>
  <si>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</si>
  <si>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</si>
  <si>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</si>
  <si>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</si>
  <si>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</si>
  <si>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</si>
  <si>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</si>
  <si>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</si>
  <si>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</si>
  <si>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</si>
  <si>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</si>
  <si>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</si>
  <si>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</si>
  <si>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</si>
  <si>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</si>
  <si>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</si>
  <si>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</si>
  <si>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</si>
  <si>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</si>
  <si>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</si>
  <si>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</si>
  <si>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</si>
  <si>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</si>
  <si>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</si>
  <si>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</si>
  <si>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</si>
  <si>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</si>
  <si>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</si>
  <si>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</si>
  <si>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</si>
  <si>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</si>
  <si>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</si>
  <si>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</si>
  <si>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</si>
  <si>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</si>
  <si>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</si>
  <si>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</si>
  <si>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</si>
  <si>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</si>
  <si>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</si>
  <si>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</si>
  <si>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</si>
  <si>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</si>
  <si>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</si>
  <si>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</si>
  <si>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</si>
  <si>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</si>
  <si>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</si>
  <si>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</si>
  <si>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</si>
  <si>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</si>
  <si>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</si>
  <si>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</si>
  <si>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</si>
  <si>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</si>
  <si>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</si>
  <si>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</si>
  <si>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</si>
  <si>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</si>
  <si>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</si>
  <si>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</si>
  <si>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</si>
  <si>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</si>
  <si>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</si>
  <si>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</si>
  <si>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</si>
  <si>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</si>
  <si>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</si>
  <si>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</si>
  <si>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</si>
  <si>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</si>
  <si>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</si>
  <si>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</si>
  <si>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</si>
  <si>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</si>
  <si>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</si>
  <si>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</si>
  <si>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</si>
  <si>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</si>
  <si>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</si>
  <si>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</si>
  <si>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</si>
  <si>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</si>
  <si>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</si>
  <si>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</si>
  <si>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</si>
  <si>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</si>
  <si>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</si>
  <si>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</si>
  <si>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</si>
  <si>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</si>
  <si>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</si>
  <si>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</si>
  <si>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</si>
  <si>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</si>
  <si>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</si>
  <si>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</si>
  <si>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</si>
  <si>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</si>
  <si>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</si>
  <si>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</si>
  <si>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</si>
  <si>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</si>
  <si>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</si>
  <si>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</si>
  <si>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</si>
  <si>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</si>
  <si>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</si>
  <si>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</si>
  <si>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</si>
  <si>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</si>
  <si>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</si>
  <si>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</si>
  <si>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</si>
  <si>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</si>
  <si>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</si>
  <si>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</si>
  <si>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</si>
  <si>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</si>
  <si>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</si>
  <si>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</si>
  <si>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</si>
  <si>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</si>
  <si>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</si>
  <si>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</si>
  <si>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</si>
  <si>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</si>
  <si>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</si>
  <si>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</si>
  <si>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</si>
  <si>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</si>
  <si>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</si>
  <si>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</si>
  <si>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</si>
  <si>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</si>
  <si>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</si>
  <si>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</si>
  <si>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</si>
  <si>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</si>
  <si>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</si>
  <si>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</si>
  <si>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</si>
  <si>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</si>
  <si>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</si>
  <si>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</si>
  <si>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</si>
  <si>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</si>
  <si>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</si>
  <si>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</si>
  <si>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</si>
  <si>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</si>
  <si>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</si>
  <si>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</si>
  <si>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</si>
  <si>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</si>
  <si>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</si>
  <si>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</si>
  <si>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</si>
  <si>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</si>
  <si>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</si>
  <si>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</si>
  <si>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</si>
  <si>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</si>
  <si>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</si>
  <si>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</si>
  <si>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</si>
  <si>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</si>
  <si>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</si>
  <si>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</si>
  <si>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</si>
  <si>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</si>
  <si>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</si>
  <si>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</si>
  <si>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</si>
  <si>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</si>
  <si>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</si>
  <si>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</si>
  <si>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</si>
  <si>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</si>
  <si>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</si>
  <si>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</si>
  <si>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</si>
  <si>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</si>
  <si>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</si>
  <si>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</si>
  <si>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</si>
  <si>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</si>
  <si>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</si>
  <si>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</si>
  <si>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</si>
  <si>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</si>
  <si>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</si>
  <si>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</si>
  <si>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</si>
  <si>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</si>
  <si>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</si>
  <si>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</si>
  <si>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</si>
  <si>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</si>
  <si>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</si>
  <si>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</si>
  <si>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</si>
  <si>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</si>
  <si>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</si>
  <si>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</si>
  <si>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</si>
  <si>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</si>
  <si>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</si>
  <si>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</si>
  <si>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</si>
  <si>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</si>
  <si>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</si>
  <si>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</si>
  <si>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</si>
  <si>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</si>
  <si>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</si>
  <si>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</si>
  <si>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</si>
  <si>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</si>
  <si>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</si>
  <si>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</si>
  <si>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</si>
  <si>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</si>
  <si>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</si>
  <si>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</si>
  <si>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</si>
  <si>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</si>
  <si>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</si>
  <si>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</si>
  <si>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</si>
  <si>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</si>
  <si>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</si>
  <si>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</si>
  <si>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</si>
  <si>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</si>
  <si>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</si>
  <si>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</si>
  <si>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</si>
  <si>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</si>
  <si>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</si>
  <si>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</si>
  <si>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</si>
  <si>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</si>
  <si>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</si>
  <si>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</si>
  <si>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</si>
  <si>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</si>
  <si>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</si>
  <si>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</si>
  <si>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</si>
  <si>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</si>
  <si>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</si>
  <si>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</si>
  <si>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</si>
  <si>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</si>
  <si>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</si>
  <si>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</si>
  <si>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</si>
  <si>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</si>
  <si>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</si>
  <si>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</si>
  <si>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</si>
  <si>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</si>
  <si>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</si>
  <si>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</si>
  <si>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</si>
  <si>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</si>
  <si>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</si>
  <si>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</si>
  <si>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</si>
  <si>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</si>
  <si>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</si>
  <si>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</si>
  <si>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</si>
  <si>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</si>
  <si>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</si>
  <si>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</si>
  <si>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</si>
  <si>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</si>
  <si>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</si>
  <si>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</si>
  <si>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</si>
  <si>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</si>
  <si>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</si>
  <si>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</si>
  <si>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</si>
  <si>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</si>
  <si>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</si>
  <si>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</si>
  <si>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</si>
  <si>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</si>
  <si>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</si>
  <si>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</si>
  <si>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</si>
  <si>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</si>
  <si>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</si>
  <si>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</si>
  <si>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</si>
  <si>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</si>
  <si>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</si>
  <si>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</si>
  <si>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</si>
  <si>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</si>
  <si>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</si>
  <si>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</si>
  <si>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</si>
  <si>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</si>
  <si>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</si>
  <si>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</si>
  <si>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</si>
  <si>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</si>
  <si>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</si>
  <si>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</si>
  <si>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</si>
  <si>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</si>
  <si>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</si>
  <si>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</si>
  <si>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</si>
  <si>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</si>
  <si>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</si>
  <si>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</si>
  <si>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</si>
  <si>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</si>
  <si>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</si>
  <si>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</si>
  <si>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</si>
  <si>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</si>
  <si>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</si>
  <si>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</si>
  <si>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</si>
  <si>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</si>
  <si>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</si>
  <si>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</si>
  <si>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</si>
  <si>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</si>
  <si>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</si>
  <si>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</si>
  <si>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</si>
  <si>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</si>
  <si>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</si>
  <si>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</si>
  <si>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</si>
  <si>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</si>
  <si>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</si>
  <si>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</si>
  <si>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</si>
  <si>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</si>
  <si>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</si>
  <si>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</si>
  <si>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</si>
  <si>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</si>
  <si>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</si>
  <si>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</si>
  <si>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</si>
  <si>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</si>
  <si>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</si>
  <si>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</si>
  <si>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</si>
  <si>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</si>
  <si>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</si>
  <si>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</si>
  <si>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</si>
  <si>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</si>
  <si>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</si>
  <si>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</si>
  <si>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</si>
  <si>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</si>
  <si>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</si>
  <si>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</si>
  <si>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</si>
  <si>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</si>
  <si>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</si>
  <si>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</si>
  <si>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</si>
  <si>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</si>
  <si>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</si>
  <si>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</si>
  <si>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</si>
  <si>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</si>
  <si>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</si>
  <si>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</si>
  <si>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</si>
  <si>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</si>
  <si>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</si>
  <si>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</si>
  <si>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</si>
  <si>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</si>
  <si>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</si>
  <si>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</si>
  <si>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</si>
  <si>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</si>
  <si>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</si>
  <si>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</si>
  <si>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</si>
  <si>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</si>
  <si>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</si>
  <si>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</si>
  <si>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</si>
  <si>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</si>
  <si>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</si>
  <si>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</si>
  <si>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</si>
  <si>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</si>
  <si>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</si>
  <si>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</si>
  <si>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</si>
  <si>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</si>
  <si>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</si>
  <si>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</si>
  <si>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</si>
  <si>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</si>
  <si>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</si>
  <si>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</si>
  <si>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</si>
  <si>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</si>
  <si>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</si>
  <si>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</si>
  <si>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</si>
  <si>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</si>
  <si>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</si>
  <si>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</si>
  <si>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</si>
  <si>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</si>
  <si>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</si>
  <si>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</si>
  <si>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</si>
  <si>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</si>
  <si>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</si>
  <si>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</si>
  <si>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</si>
  <si>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</si>
  <si>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</si>
  <si>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</si>
  <si>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</si>
  <si>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</si>
  <si>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</si>
  <si>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</si>
  <si>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</si>
  <si>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</si>
  <si>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</si>
  <si>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</si>
  <si>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</si>
  <si>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</si>
  <si>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</si>
  <si>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</si>
  <si>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</si>
  <si>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</si>
  <si>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</si>
  <si>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</si>
  <si>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</si>
  <si>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</si>
  <si>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</si>
  <si>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</si>
  <si>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</si>
  <si>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</si>
  <si>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</si>
  <si>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</si>
  <si>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</si>
  <si>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</si>
  <si>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</si>
  <si>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</si>
  <si>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</si>
  <si>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</si>
  <si>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</si>
  <si>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</si>
  <si>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</si>
  <si>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</si>
  <si>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</si>
  <si>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</si>
  <si>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</si>
  <si>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</si>
  <si>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</si>
  <si>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</si>
  <si>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</si>
  <si>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</si>
  <si>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</si>
  <si>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</si>
  <si>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</si>
  <si>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</si>
  <si>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</si>
  <si>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</si>
  <si>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</si>
  <si>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</si>
  <si>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</si>
  <si>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</si>
  <si>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</si>
  <si>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</si>
  <si>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</si>
  <si>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</si>
  <si>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</si>
  <si>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</si>
  <si>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</si>
  <si>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</si>
  <si>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</si>
  <si>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</si>
  <si>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</si>
  <si>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</si>
  <si>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</si>
  <si>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</si>
  <si>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</si>
  <si>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</si>
  <si>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</si>
  <si>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</si>
  <si>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</si>
  <si>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</si>
  <si>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</si>
  <si>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</si>
  <si>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</si>
  <si>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</si>
  <si>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</si>
  <si>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</si>
  <si>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</si>
  <si>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</si>
  <si>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</si>
  <si>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</si>
  <si>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</si>
  <si>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</si>
  <si>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</si>
  <si>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</si>
  <si>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</si>
  <si>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</si>
  <si>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</si>
  <si>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</si>
  <si>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</si>
  <si>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</si>
  <si>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</si>
  <si>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</si>
  <si>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</si>
  <si>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</si>
  <si>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</si>
  <si>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</si>
  <si>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</si>
  <si>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</si>
  <si>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</si>
  <si>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</si>
  <si>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</si>
  <si>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</si>
  <si>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</si>
  <si>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</si>
  <si>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</si>
  <si>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</si>
  <si>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</si>
  <si>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</si>
  <si>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</si>
  <si>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</si>
  <si>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</si>
  <si>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</si>
  <si>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</si>
  <si>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</si>
  <si>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</si>
  <si>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</si>
  <si>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</si>
  <si>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</si>
  <si>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</si>
  <si>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</si>
  <si>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</si>
  <si>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</si>
  <si>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</si>
  <si>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</si>
  <si>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</si>
  <si>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</si>
  <si>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</si>
  <si>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</si>
  <si>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</si>
  <si>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</si>
  <si>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</si>
  <si>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</si>
  <si>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</si>
  <si>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</si>
  <si>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</si>
  <si>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</si>
  <si>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</si>
  <si>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</si>
  <si>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</si>
  <si>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</si>
  <si>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</si>
  <si>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</si>
  <si>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</si>
  <si>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</si>
  <si>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</si>
  <si>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</si>
  <si>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</si>
  <si>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</si>
  <si>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</si>
  <si>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</si>
  <si>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</si>
  <si>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</si>
  <si>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</si>
  <si>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</si>
  <si>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</si>
  <si>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</si>
  <si>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</si>
  <si>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</si>
  <si>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</si>
  <si>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</si>
  <si>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</si>
  <si>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</si>
  <si>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</si>
  <si>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</si>
  <si>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</si>
  <si>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</si>
  <si>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</si>
  <si>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</si>
  <si>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</si>
  <si>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</si>
  <si>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</si>
  <si>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</si>
  <si>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</si>
  <si>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</si>
  <si>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</si>
  <si>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</si>
  <si>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</si>
  <si>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</si>
  <si>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</si>
  <si>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</si>
  <si>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</si>
  <si>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</si>
  <si>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</si>
  <si>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</si>
  <si>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</si>
  <si>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</si>
  <si>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</si>
  <si>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</si>
  <si>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</si>
  <si>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</si>
  <si>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</si>
  <si>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</si>
  <si>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</si>
  <si>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</si>
  <si>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</si>
  <si>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</si>
  <si>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</si>
  <si>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</si>
  <si>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</si>
  <si>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</si>
  <si>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</si>
  <si>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</si>
  <si>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</si>
  <si>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</si>
  <si>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</si>
  <si>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</si>
  <si>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</si>
  <si>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</si>
  <si>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</si>
  <si>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</si>
  <si>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</si>
  <si>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</si>
  <si>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</si>
  <si>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</si>
  <si>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</si>
  <si>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</si>
  <si>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</si>
  <si>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</si>
  <si>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</si>
  <si>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</si>
  <si>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</si>
  <si>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</si>
  <si>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</si>
  <si>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</si>
  <si>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</si>
  <si>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</si>
  <si>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</si>
  <si>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</si>
  <si>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</si>
  <si>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</si>
  <si>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</si>
  <si>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</si>
  <si>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</si>
  <si>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</si>
  <si>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</si>
  <si>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</si>
  <si>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</si>
  <si>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</si>
  <si>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</si>
  <si>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</si>
  <si>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</si>
  <si>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</si>
  <si>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</si>
  <si>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</si>
  <si>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</si>
  <si>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</si>
  <si>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</si>
  <si>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</si>
  <si>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</si>
  <si>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</si>
  <si>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</si>
  <si>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</si>
  <si>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</si>
  <si>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</si>
  <si>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</si>
  <si>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</si>
  <si>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</si>
  <si>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</si>
  <si>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</si>
  <si>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</si>
  <si>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</si>
  <si>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</si>
  <si>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</si>
  <si>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</si>
  <si>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</si>
  <si>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</si>
  <si>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</si>
  <si>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</si>
  <si>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</si>
  <si>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</si>
  <si>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</si>
  <si>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</si>
  <si>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</si>
  <si>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</si>
  <si>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</si>
  <si>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</si>
  <si>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</si>
  <si>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</si>
  <si>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</si>
  <si>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</si>
  <si>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</si>
  <si>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</si>
  <si>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</si>
  <si>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</si>
  <si>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</si>
  <si>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</si>
  <si>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</si>
  <si>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</si>
  <si>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</si>
  <si>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</si>
  <si>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</si>
  <si>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</si>
  <si>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</si>
  <si>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</si>
  <si>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</si>
  <si>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</si>
  <si>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</si>
  <si>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</si>
  <si>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</si>
  <si>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</si>
  <si>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</si>
  <si>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</si>
  <si>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</si>
  <si>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</si>
  <si>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</si>
  <si>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</si>
  <si>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</si>
  <si>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</si>
  <si>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</si>
  <si>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</si>
  <si>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</si>
  <si>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</si>
  <si>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</si>
  <si>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</si>
  <si>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</si>
  <si>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</si>
  <si>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</si>
  <si>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</si>
  <si>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</si>
  <si>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</si>
  <si>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</si>
  <si>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</si>
  <si>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</si>
  <si>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</si>
  <si>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</si>
  <si>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</si>
  <si>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</si>
  <si>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</si>
  <si>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</si>
  <si>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</si>
  <si>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</si>
  <si>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</si>
  <si>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</si>
  <si>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</si>
  <si>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</si>
  <si>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</si>
  <si>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</si>
  <si>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</si>
  <si>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</si>
  <si>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</si>
  <si>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</si>
  <si>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</si>
  <si>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</si>
  <si>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</si>
  <si>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</si>
  <si>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</si>
  <si>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</si>
  <si>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</si>
  <si>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</si>
  <si>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</si>
  <si>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</si>
  <si>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</si>
  <si>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</si>
  <si>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</si>
  <si>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</si>
  <si>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</si>
  <si>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</si>
  <si>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</si>
  <si>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</si>
  <si>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</si>
  <si>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</si>
  <si>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</si>
  <si>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</si>
  <si>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</si>
  <si>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</si>
  <si>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</si>
  <si>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</si>
  <si>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</si>
  <si>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</si>
  <si>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</si>
  <si>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</si>
  <si>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</si>
  <si>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</si>
  <si>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</si>
  <si>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</si>
  <si>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</si>
  <si>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</si>
  <si>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</si>
  <si>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</si>
  <si>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</si>
  <si>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</si>
  <si>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</si>
  <si>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</si>
  <si>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</si>
  <si>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</si>
  <si>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</si>
  <si>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</si>
  <si>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</si>
  <si>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</si>
  <si>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</si>
  <si>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</si>
  <si>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</si>
  <si>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</si>
  <si>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</si>
  <si>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</si>
  <si>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</si>
  <si>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</si>
  <si>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</si>
  <si>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</si>
  <si>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</si>
  <si>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</si>
  <si>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</si>
  <si>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</si>
  <si>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</si>
  <si>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</si>
  <si>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</si>
  <si>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</si>
  <si>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</si>
  <si>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</si>
  <si>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</si>
  <si>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</si>
  <si>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</si>
  <si>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</si>
  <si>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</si>
  <si>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</si>
  <si>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</si>
  <si>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</si>
  <si>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</si>
  <si>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</si>
  <si>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</si>
  <si>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</si>
  <si>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</si>
  <si>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</si>
  <si>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</si>
  <si>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</si>
  <si>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</si>
  <si>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</si>
  <si>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</si>
  <si>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</si>
  <si>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</si>
  <si>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</si>
  <si>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</si>
  <si>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</si>
  <si>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</si>
  <si>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</si>
  <si>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</si>
  <si>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</si>
  <si>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</si>
  <si>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</si>
  <si>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</si>
  <si>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</si>
  <si>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</si>
  <si>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</si>
  <si>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</si>
  <si>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</si>
  <si>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</si>
  <si>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</si>
  <si>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</si>
  <si>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</si>
  <si>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</si>
  <si>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</si>
  <si>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</si>
  <si>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</si>
  <si>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</si>
  <si>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</si>
  <si>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</si>
  <si>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</si>
  <si>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</si>
  <si>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</si>
  <si>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</si>
  <si>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</si>
  <si>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</si>
  <si>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</si>
  <si>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</si>
  <si>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</si>
  <si>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</si>
  <si>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</si>
  <si>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</si>
  <si>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</si>
  <si>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</si>
  <si>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</si>
  <si>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</si>
  <si>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</si>
  <si>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</si>
  <si>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</si>
  <si>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</si>
  <si>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</si>
  <si>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</si>
  <si>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</si>
  <si>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</si>
  <si>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</si>
  <si>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</si>
  <si>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</si>
  <si>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</si>
  <si>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</si>
  <si>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</si>
  <si>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</si>
  <si>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</si>
  <si>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</si>
  <si>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</si>
  <si>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</si>
  <si>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</si>
  <si>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</si>
  <si>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</si>
  <si>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</si>
  <si>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</si>
  <si>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</si>
  <si>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</si>
  <si>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</si>
  <si>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</si>
  <si>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</si>
  <si>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</si>
  <si>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</si>
  <si>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</si>
  <si>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</si>
  <si>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</si>
  <si>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</si>
  <si>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</si>
  <si>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</si>
  <si>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</si>
  <si>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</si>
  <si>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</si>
  <si>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</si>
  <si>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</si>
  <si>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</si>
  <si>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</si>
  <si>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</si>
  <si>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</si>
  <si>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</si>
  <si>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</si>
  <si>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</si>
  <si>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</si>
  <si>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</si>
  <si>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</si>
  <si>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</si>
  <si>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</si>
  <si>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</si>
  <si>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</si>
  <si>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</si>
  <si>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</si>
  <si>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</si>
  <si>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</si>
  <si>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</si>
  <si>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</si>
  <si>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</si>
  <si>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</si>
  <si>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</si>
  <si>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</si>
  <si>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</si>
  <si>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</si>
  <si>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</si>
  <si>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</si>
  <si>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</si>
  <si>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</si>
  <si>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</si>
  <si>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</si>
  <si>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</si>
  <si>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</si>
  <si>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</si>
  <si>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</si>
  <si>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</si>
  <si>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</si>
  <si>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</si>
  <si>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</si>
  <si>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</si>
  <si>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</si>
  <si>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</si>
  <si>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</si>
  <si>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</si>
  <si>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</si>
  <si>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</si>
  <si>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</si>
  <si>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</si>
  <si>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</si>
  <si>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</si>
  <si>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</si>
  <si>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</si>
  <si>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</si>
  <si>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</si>
  <si>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</si>
  <si>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</si>
  <si>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</si>
  <si>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</si>
  <si>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</si>
  <si>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</si>
  <si>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</si>
  <si>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</si>
  <si>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</si>
  <si>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</si>
  <si>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</si>
  <si>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</si>
  <si>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</si>
  <si>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</si>
  <si>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</si>
  <si>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</si>
  <si>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</si>
  <si>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</si>
  <si>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</si>
  <si>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</si>
  <si>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</si>
  <si>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</si>
  <si>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</si>
  <si>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</si>
  <si>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</si>
  <si>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</si>
  <si>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</si>
  <si>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</si>
  <si>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</si>
  <si>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</si>
  <si>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</si>
  <si>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</si>
  <si>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</si>
  <si>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</si>
  <si>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</si>
  <si>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</si>
  <si>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</si>
  <si>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</si>
  <si>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</si>
  <si>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</si>
  <si>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</si>
  <si>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</si>
  <si>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</si>
  <si>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</si>
  <si>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</si>
  <si>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</si>
  <si>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</si>
  <si>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</si>
  <si>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</si>
  <si>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</si>
  <si>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</si>
  <si>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</si>
  <si>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</si>
  <si>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</si>
  <si>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</si>
  <si>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</si>
  <si>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</si>
  <si>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</si>
  <si>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</si>
  <si>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</si>
  <si>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</si>
  <si>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</si>
  <si>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</si>
  <si>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</si>
  <si>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</si>
  <si>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</si>
  <si>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</si>
  <si>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</si>
  <si>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</si>
  <si>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</si>
  <si>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</si>
  <si>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</si>
  <si>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</si>
  <si>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</si>
  <si>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</si>
  <si>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</si>
  <si>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</si>
  <si>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</si>
  <si>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</si>
  <si>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</si>
  <si>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</si>
  <si>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</si>
  <si>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</si>
  <si>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</si>
  <si>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</si>
  <si>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</si>
  <si>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</si>
  <si>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</si>
  <si>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</si>
  <si>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</si>
  <si>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</si>
  <si>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</si>
  <si>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</si>
  <si>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</si>
  <si>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</si>
  <si>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</si>
  <si>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</si>
  <si>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</si>
  <si>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</si>
  <si>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</si>
  <si>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</si>
  <si>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</si>
  <si>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</si>
  <si>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</si>
  <si>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</si>
  <si>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</si>
  <si>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</si>
  <si>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</si>
  <si>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</si>
  <si>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</si>
  <si>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</si>
  <si>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</si>
  <si>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</si>
  <si>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</si>
  <si>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</si>
  <si>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</si>
  <si>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</si>
  <si>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</si>
  <si>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</si>
  <si>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</si>
  <si>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</si>
  <si>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</si>
  <si>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</si>
  <si>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</si>
  <si>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</si>
  <si>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</si>
  <si>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</si>
  <si>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</si>
  <si>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</si>
  <si>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</si>
  <si>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</si>
  <si>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</si>
  <si>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</si>
  <si>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</si>
  <si>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</si>
  <si>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</si>
  <si>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</si>
  <si>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</si>
  <si>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</si>
  <si>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</si>
  <si>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</si>
  <si>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</si>
  <si>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</si>
  <si>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</si>
  <si>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</si>
  <si>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</si>
  <si>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</si>
  <si>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</si>
  <si>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</si>
  <si>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</si>
  <si>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</si>
  <si>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</si>
  <si>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</si>
  <si>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</si>
  <si>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</si>
  <si>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</si>
  <si>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</si>
  <si>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</si>
  <si>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</si>
  <si>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</si>
  <si>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</si>
  <si>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</si>
  <si>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</si>
  <si>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</si>
  <si>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</si>
  <si>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</si>
  <si>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</si>
  <si>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</si>
  <si>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</si>
  <si>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</si>
  <si>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</si>
  <si>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</si>
  <si>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</si>
  <si>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</si>
  <si>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</si>
  <si>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</si>
  <si>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</si>
  <si>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</si>
  <si>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</si>
  <si>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</si>
  <si>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</si>
  <si>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</si>
  <si>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</si>
  <si>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</si>
  <si>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</si>
  <si>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</si>
  <si>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</si>
  <si>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</si>
  <si>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</si>
  <si>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</si>
  <si>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</si>
  <si>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</si>
  <si>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</si>
  <si>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</si>
  <si>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</si>
  <si>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</si>
  <si>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</si>
  <si>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</si>
  <si>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</si>
  <si>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</si>
  <si>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</si>
  <si>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</si>
  <si>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</si>
  <si>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</si>
  <si>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</si>
  <si>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</si>
  <si>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</si>
  <si>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</si>
  <si>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</si>
  <si>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</si>
  <si>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</si>
  <si>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</si>
  <si>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</si>
  <si>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</si>
  <si>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</si>
  <si>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</si>
  <si>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</si>
  <si>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</si>
  <si>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</si>
  <si>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</si>
  <si>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</si>
  <si>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</si>
  <si>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</si>
  <si>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</si>
  <si>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</si>
  <si>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</si>
  <si>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</si>
  <si>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</si>
  <si>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</si>
  <si>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</si>
  <si>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</si>
  <si>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</si>
  <si>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</si>
  <si>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</si>
  <si>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</si>
  <si>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</si>
  <si>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</si>
  <si>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</si>
  <si>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</si>
  <si>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</si>
  <si>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</si>
  <si>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</si>
  <si>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</si>
  <si>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</si>
  <si>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</si>
  <si>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</si>
  <si>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</si>
  <si>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</si>
  <si>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</si>
  <si>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</si>
  <si>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</si>
  <si>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</si>
  <si>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</si>
  <si>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</si>
  <si>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</si>
  <si>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</si>
  <si>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</si>
  <si>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</si>
  <si>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</si>
  <si>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</si>
  <si>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</si>
  <si>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</si>
  <si>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</si>
  <si>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</si>
  <si>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</si>
  <si>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</si>
  <si>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</si>
  <si>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</si>
  <si>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</si>
  <si>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</si>
  <si>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</si>
  <si>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</si>
  <si>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</si>
  <si>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</si>
  <si>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</si>
  <si>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</si>
  <si>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</si>
  <si>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</si>
  <si>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</si>
  <si>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</si>
  <si>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</si>
  <si>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</si>
  <si>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</si>
  <si>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</si>
  <si>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</si>
  <si>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</si>
  <si>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</si>
  <si>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</si>
  <si>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</si>
  <si>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</si>
  <si>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</si>
  <si>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</si>
  <si>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</si>
  <si>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</si>
  <si>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</si>
  <si>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</si>
  <si>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</si>
  <si>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</si>
  <si>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</si>
  <si>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</si>
  <si>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</si>
  <si>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</si>
  <si>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</si>
  <si>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</si>
  <si>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</si>
  <si>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</si>
  <si>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</si>
  <si>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</si>
  <si>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</si>
  <si>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</si>
  <si>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</si>
  <si>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</si>
  <si>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</si>
  <si>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</si>
  <si>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</si>
  <si>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</si>
  <si>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</si>
  <si>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</si>
  <si>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</si>
  <si>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</si>
  <si>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</si>
  <si>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</si>
  <si>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</si>
  <si>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</si>
  <si>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</si>
  <si>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</si>
  <si>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</si>
  <si>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</si>
  <si>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</si>
  <si>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</si>
  <si>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</si>
  <si>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</si>
  <si>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</si>
  <si>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</si>
  <si>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</si>
  <si>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</si>
  <si>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</si>
  <si>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</si>
  <si>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</si>
  <si>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</si>
  <si>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</si>
  <si>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</si>
  <si>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</si>
  <si>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</si>
  <si>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</si>
  <si>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</si>
  <si>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</si>
  <si>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</si>
  <si>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</si>
  <si>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</si>
  <si>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</si>
  <si>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</si>
  <si>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</si>
  <si>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</si>
  <si>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</si>
  <si>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</si>
  <si>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</si>
  <si>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</si>
  <si>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</si>
  <si>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</si>
  <si>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</si>
  <si>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</si>
  <si>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</si>
  <si>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</si>
  <si>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</si>
  <si>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</si>
  <si>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</si>
  <si>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</si>
  <si>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</si>
  <si>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</si>
  <si>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</si>
  <si>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</si>
  <si>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</si>
  <si>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</si>
  <si>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</si>
  <si>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</si>
  <si>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</si>
  <si>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</si>
  <si>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</si>
  <si>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</si>
  <si>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</si>
  <si>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</si>
  <si>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</si>
  <si>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</si>
  <si>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</si>
  <si>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</si>
  <si>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</si>
  <si>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</si>
  <si>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</si>
  <si>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</si>
  <si>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</si>
  <si>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</si>
  <si>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</si>
  <si>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</si>
  <si>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</si>
  <si>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</si>
  <si>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</si>
  <si>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</si>
  <si>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</si>
  <si>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</si>
  <si>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</si>
  <si>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</si>
  <si>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</si>
  <si>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</si>
  <si>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</si>
  <si>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</si>
  <si>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</si>
  <si>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</si>
  <si>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</si>
  <si>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</si>
  <si>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</si>
  <si>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</si>
  <si>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</si>
  <si>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</si>
  <si>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</si>
  <si>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</si>
  <si>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</si>
  <si>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</si>
  <si>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</si>
  <si>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</si>
  <si>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</si>
  <si>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</si>
  <si>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</si>
  <si>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</si>
  <si>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</si>
  <si>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</si>
  <si>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</si>
  <si>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</si>
  <si>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</si>
  <si>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</si>
  <si>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</si>
  <si>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</si>
  <si>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</si>
  <si>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</si>
  <si>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</si>
  <si>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</si>
  <si>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</si>
  <si>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</si>
  <si>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</si>
  <si>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</si>
  <si>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</si>
  <si>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</si>
  <si>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</si>
  <si>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</si>
  <si>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</si>
  <si>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</si>
  <si>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</si>
  <si>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</si>
  <si>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</si>
  <si>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</si>
  <si>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</si>
  <si>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</si>
  <si>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</si>
  <si>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</si>
  <si>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</si>
  <si>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</si>
  <si>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</si>
  <si>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</si>
  <si>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</si>
  <si>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</si>
  <si>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</si>
  <si>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</si>
  <si>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</si>
  <si>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</si>
  <si>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</si>
  <si>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</si>
  <si>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</si>
  <si>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</si>
  <si>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</si>
  <si>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</si>
  <si>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</si>
  <si>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</si>
  <si>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</si>
  <si>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</si>
  <si>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</si>
  <si>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</si>
  <si>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</si>
  <si>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</si>
  <si>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</si>
  <si>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</si>
  <si>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</si>
  <si>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</si>
  <si>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</si>
  <si>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</si>
  <si>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</si>
  <si>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</si>
  <si>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</si>
  <si>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</si>
  <si>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</si>
  <si>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</si>
  <si>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</si>
  <si>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</si>
  <si>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</si>
  <si>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</si>
  <si>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</si>
  <si>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</si>
  <si>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</si>
  <si>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</si>
  <si>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</si>
  <si>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</si>
  <si>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</si>
  <si>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</si>
  <si>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</si>
  <si>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</si>
  <si>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</si>
  <si>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</si>
  <si>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</si>
  <si>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</si>
  <si>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</si>
  <si>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</si>
  <si>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</si>
  <si>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</si>
  <si>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</si>
  <si>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</si>
  <si>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</si>
  <si>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</si>
  <si>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</si>
  <si>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</si>
  <si>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</si>
  <si>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</si>
  <si>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</si>
  <si>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</si>
  <si>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</si>
  <si>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</si>
  <si>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</si>
  <si>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</si>
  <si>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</si>
  <si>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</si>
  <si>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</si>
  <si>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</si>
  <si>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</si>
  <si>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</si>
  <si>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</si>
  <si>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</si>
  <si>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</si>
  <si>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</si>
  <si>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</si>
  <si>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</si>
  <si>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</si>
  <si>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</si>
  <si>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</si>
  <si>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</si>
  <si>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</si>
  <si>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</si>
  <si>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</si>
  <si>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</si>
  <si>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</si>
  <si>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</si>
  <si>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</si>
  <si>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</si>
  <si>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</si>
  <si>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</si>
  <si>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</si>
  <si>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</si>
  <si>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</si>
  <si>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</si>
  <si>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</si>
  <si>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</si>
  <si>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</si>
  <si>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</si>
  <si>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</si>
  <si>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</si>
  <si>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</si>
  <si>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</si>
  <si>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</si>
  <si>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</si>
  <si>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</si>
  <si>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</si>
  <si>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</si>
  <si>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</si>
  <si>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</si>
  <si>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</si>
  <si>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</si>
  <si>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</si>
  <si>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</si>
  <si>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</si>
  <si>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</si>
  <si>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</si>
  <si>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</si>
  <si>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</si>
  <si>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</si>
  <si>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</si>
  <si>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</si>
  <si>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</si>
  <si>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</si>
  <si>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</si>
  <si>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</si>
  <si>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</si>
  <si>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</si>
  <si>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</si>
  <si>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</si>
  <si>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</si>
  <si>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</si>
  <si>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</si>
  <si>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</si>
  <si>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</si>
  <si>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</si>
  <si>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</si>
  <si>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</si>
  <si>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</si>
  <si>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</si>
  <si>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</si>
  <si>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</si>
  <si>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</si>
  <si>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</si>
  <si>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</si>
  <si>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</si>
  <si>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</si>
  <si>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</si>
  <si>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</si>
  <si>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</si>
  <si>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</si>
  <si>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</si>
  <si>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</si>
  <si>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</si>
  <si>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</si>
  <si>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</si>
  <si>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</si>
  <si>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</si>
  <si>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</si>
  <si>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</si>
  <si>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</si>
  <si>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</si>
  <si>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</si>
  <si>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</si>
  <si>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</si>
  <si>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</si>
  <si>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</si>
  <si>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</si>
  <si>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</si>
  <si>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</si>
  <si>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</si>
  <si>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</si>
  <si>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</si>
  <si>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</si>
  <si>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</si>
  <si>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</si>
  <si>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</si>
  <si>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</si>
  <si>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</si>
  <si>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</si>
  <si>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</si>
  <si>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</si>
  <si>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</si>
  <si>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</si>
  <si>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</si>
  <si>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</si>
  <si>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</si>
  <si>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</si>
  <si>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</si>
  <si>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</si>
  <si>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</si>
  <si>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</si>
  <si>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</si>
  <si>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</si>
  <si>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</si>
  <si>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</si>
  <si>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</si>
  <si>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</si>
  <si>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</si>
  <si>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</si>
  <si>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</si>
  <si>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</si>
  <si>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</si>
  <si>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</si>
  <si>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</si>
  <si>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</si>
  <si>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</si>
  <si>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</si>
  <si>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</si>
  <si>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</si>
  <si>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</si>
  <si>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</si>
  <si>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</si>
  <si>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</si>
  <si>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</si>
  <si>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</si>
  <si>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</si>
  <si>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</si>
  <si>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</si>
  <si>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</si>
  <si>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</si>
  <si>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</si>
  <si>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</si>
  <si>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</si>
  <si>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</si>
  <si>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</si>
  <si>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</si>
  <si>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</si>
  <si>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</si>
  <si>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</si>
  <si>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</si>
  <si>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</si>
  <si>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</si>
  <si>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</si>
  <si>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</si>
  <si>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</si>
  <si>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</si>
  <si>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</si>
  <si>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</si>
  <si>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</si>
  <si>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</si>
  <si>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</si>
  <si>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</si>
  <si>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</si>
  <si>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</si>
  <si>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</si>
  <si>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</si>
  <si>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</si>
  <si>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</si>
  <si>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</si>
  <si>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</si>
  <si>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</si>
  <si>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</si>
  <si>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</si>
  <si>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</si>
  <si>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</si>
  <si>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</si>
  <si>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</si>
  <si>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</si>
  <si>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</si>
  <si>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</si>
  <si>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</si>
  <si>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</si>
  <si>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</si>
  <si>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</si>
  <si>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</si>
  <si>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</si>
  <si>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</si>
  <si>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</si>
  <si>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</si>
  <si>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</si>
  <si>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</si>
  <si>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</si>
  <si>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</si>
  <si>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</si>
  <si>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</si>
  <si>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</si>
  <si>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</si>
  <si>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</si>
  <si>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</si>
  <si>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</si>
  <si>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</si>
  <si>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</si>
  <si>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</si>
  <si>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</si>
  <si>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</si>
  <si>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</si>
  <si>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</si>
  <si>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</si>
  <si>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</si>
  <si>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</si>
  <si>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</si>
  <si>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</si>
  <si>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</si>
  <si>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</si>
  <si>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</si>
  <si>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</si>
  <si>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</si>
  <si>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</si>
  <si>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</si>
  <si>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</si>
  <si>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</si>
  <si>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</si>
  <si>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</si>
  <si>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</si>
  <si>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</si>
  <si>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</si>
  <si>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</si>
  <si>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</si>
  <si>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</si>
  <si>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</si>
  <si>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</si>
  <si>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</si>
  <si>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</si>
  <si>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</si>
  <si>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</si>
  <si>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</si>
  <si>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</si>
  <si>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</si>
  <si>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</si>
  <si>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</si>
  <si>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</si>
  <si>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</si>
  <si>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</si>
  <si>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</si>
  <si>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</si>
  <si>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</si>
  <si>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</si>
  <si>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</si>
  <si>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</si>
  <si>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</si>
  <si>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</si>
  <si>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</si>
  <si>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</si>
  <si>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</si>
  <si>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</si>
  <si>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</si>
  <si>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</si>
  <si>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</si>
  <si>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</si>
  <si>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</si>
  <si>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</si>
  <si>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</si>
  <si>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</si>
  <si>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</si>
  <si>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</si>
  <si>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</si>
  <si>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</si>
  <si>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</si>
  <si>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</si>
  <si>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</si>
  <si>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</si>
  <si>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</si>
  <si>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</si>
  <si>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</si>
  <si>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</si>
  <si>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</si>
  <si>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</si>
  <si>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</si>
  <si>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</si>
  <si>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</si>
  <si>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</si>
  <si>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</si>
  <si>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</si>
  <si>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</si>
  <si>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</si>
  <si>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</si>
  <si>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</si>
  <si>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</si>
  <si>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</si>
  <si>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</si>
  <si>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</si>
  <si>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</si>
  <si>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</si>
  <si>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</si>
  <si>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</si>
  <si>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</si>
  <si>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</si>
  <si>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</si>
  <si>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</si>
  <si>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</si>
  <si>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</si>
  <si>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</si>
  <si>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</si>
  <si>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</si>
  <si>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</si>
  <si>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</si>
  <si>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</si>
  <si>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</si>
  <si>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</si>
  <si>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</si>
  <si>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</si>
  <si>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</si>
  <si>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</si>
  <si>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</si>
  <si>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</si>
  <si>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</si>
  <si>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</si>
  <si>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</si>
  <si>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</si>
  <si>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</si>
  <si>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</si>
  <si>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</si>
  <si>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</si>
  <si>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</si>
  <si>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</si>
  <si>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</si>
  <si>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</si>
  <si>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</si>
  <si>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</si>
  <si>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</si>
  <si>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</si>
  <si>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</si>
  <si>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</si>
  <si>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</si>
  <si>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</si>
  <si>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</si>
  <si>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</si>
  <si>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</si>
  <si>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</si>
  <si>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</si>
  <si>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</si>
  <si>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</si>
  <si>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</si>
  <si>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</si>
  <si>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</si>
  <si>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</si>
  <si>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</si>
  <si>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</si>
  <si>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</si>
  <si>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</si>
  <si>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</si>
  <si>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</si>
  <si>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</si>
  <si>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</si>
  <si>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</si>
  <si>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</si>
  <si>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</si>
  <si>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</si>
  <si>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</si>
  <si>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</si>
  <si>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</si>
  <si>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</si>
  <si>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</si>
  <si>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</si>
  <si>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</si>
  <si>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</si>
  <si>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</si>
  <si>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</si>
  <si>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</si>
  <si>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</si>
  <si>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</si>
  <si>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</si>
  <si>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</si>
  <si>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</si>
  <si>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</si>
  <si>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</si>
  <si>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</si>
  <si>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</si>
  <si>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</si>
  <si>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</si>
  <si>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</si>
  <si>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</si>
  <si>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</si>
  <si>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</si>
  <si>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</si>
  <si>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</si>
  <si>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</si>
  <si>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</si>
  <si>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</si>
  <si>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</si>
  <si>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</si>
  <si>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</si>
  <si>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</si>
  <si>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</si>
  <si>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</si>
  <si>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</si>
  <si>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</si>
  <si>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</si>
  <si>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</si>
  <si>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</si>
  <si>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</si>
  <si>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</si>
  <si>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</si>
  <si>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</si>
  <si>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</si>
  <si>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</si>
  <si>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</si>
  <si>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</si>
  <si>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</si>
  <si>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</si>
  <si>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</si>
  <si>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</si>
  <si>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</si>
  <si>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</si>
  <si>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</si>
  <si>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</si>
  <si>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</si>
  <si>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</si>
  <si>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</si>
  <si>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</si>
  <si>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</si>
  <si>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</si>
  <si>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</si>
  <si>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</si>
  <si>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</si>
  <si>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</si>
  <si>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</si>
  <si>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</si>
  <si>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</si>
  <si>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</si>
  <si>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</si>
  <si>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</si>
  <si>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</si>
  <si>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</si>
  <si>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</si>
  <si>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</si>
  <si>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</si>
  <si>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</si>
  <si>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</si>
  <si>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</si>
  <si>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</si>
  <si>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</si>
  <si>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</si>
  <si>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</si>
  <si>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</si>
  <si>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</si>
  <si>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</si>
  <si>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</si>
  <si>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</si>
  <si>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</si>
  <si>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</si>
  <si>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</si>
  <si>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</si>
  <si>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</si>
  <si>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</si>
  <si>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</si>
  <si>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</si>
  <si>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</si>
  <si>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</si>
  <si>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</si>
  <si>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</si>
  <si>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</si>
  <si>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</si>
  <si>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</si>
  <si>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</si>
  <si>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</si>
  <si>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</si>
  <si>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</si>
  <si>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</si>
  <si>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</si>
  <si>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</si>
  <si>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</si>
  <si>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</si>
  <si>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</si>
  <si>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</si>
  <si>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</si>
  <si>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</si>
  <si>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</si>
  <si>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</si>
  <si>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</si>
  <si>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</si>
  <si>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</si>
  <si>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</si>
  <si>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</si>
  <si>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</si>
  <si>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</si>
  <si>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</si>
  <si>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</si>
  <si>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</si>
  <si>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</si>
  <si>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</si>
  <si>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</si>
  <si>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</si>
  <si>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</si>
  <si>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</si>
  <si>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</si>
  <si>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</si>
  <si>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</si>
  <si>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</si>
  <si>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</si>
  <si>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</si>
  <si>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</si>
  <si>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</si>
  <si>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</si>
  <si>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</si>
  <si>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</si>
  <si>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</si>
  <si>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</si>
  <si>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</si>
  <si>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</si>
  <si>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</si>
  <si>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</si>
  <si>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</si>
  <si>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</si>
  <si>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</si>
  <si>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</si>
  <si>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</si>
  <si>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</si>
  <si>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</si>
  <si>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</si>
  <si>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</si>
  <si>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</si>
  <si>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</si>
  <si>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</si>
  <si>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</si>
  <si>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</si>
  <si>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</si>
  <si>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</si>
  <si>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</si>
  <si>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</si>
  <si>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</si>
  <si>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</si>
  <si>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</si>
  <si>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</si>
  <si>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</si>
  <si>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</si>
  <si>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</si>
  <si>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</si>
  <si>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</si>
  <si>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</si>
  <si>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</si>
  <si>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</si>
  <si>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</si>
  <si>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</si>
  <si>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</si>
  <si>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</si>
  <si>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</si>
  <si>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</si>
  <si>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</si>
  <si>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</si>
  <si>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</si>
  <si>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</si>
  <si>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</si>
  <si>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</si>
  <si>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</si>
  <si>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</si>
  <si>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</si>
  <si>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</si>
  <si>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</si>
  <si>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</si>
  <si>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</si>
  <si>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</si>
  <si>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</si>
  <si>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</si>
  <si>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</si>
  <si>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</si>
  <si>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</si>
  <si>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</si>
  <si>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</si>
  <si>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</si>
  <si>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</si>
  <si>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</si>
  <si>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</si>
  <si>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</si>
  <si>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</si>
  <si>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</si>
  <si>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</si>
  <si>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</si>
  <si>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</si>
  <si>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</si>
  <si>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</si>
  <si>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</si>
  <si>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</si>
  <si>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</si>
  <si>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</si>
  <si>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</si>
  <si>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</si>
  <si>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</si>
  <si>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</si>
  <si>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</si>
  <si>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</si>
  <si>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</si>
  <si>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</si>
  <si>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</si>
  <si>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</si>
  <si>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</si>
  <si>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</si>
  <si>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</si>
  <si>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</si>
  <si>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</si>
  <si>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</si>
  <si>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</si>
  <si>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</si>
  <si>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</si>
  <si>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</si>
  <si>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</si>
  <si>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</si>
  <si>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</si>
  <si>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</si>
  <si>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</si>
  <si>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</si>
  <si>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</si>
  <si>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</si>
  <si>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</si>
  <si>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</si>
  <si>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</si>
  <si>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</si>
  <si>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</si>
  <si>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</si>
  <si>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</si>
  <si>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</si>
  <si>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</si>
  <si>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</si>
  <si>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</si>
  <si>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</si>
  <si>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</si>
  <si>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</si>
  <si>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</si>
  <si>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</si>
  <si>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</si>
  <si>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</si>
  <si>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</si>
  <si>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</si>
  <si>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</si>
  <si>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</si>
  <si>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</si>
  <si>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</si>
  <si>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</si>
  <si>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</si>
  <si>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</si>
  <si>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</si>
  <si>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</si>
  <si>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</si>
  <si>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</si>
  <si>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</si>
  <si>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</si>
  <si>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</si>
  <si>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</si>
  <si>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</si>
  <si>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</si>
  <si>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</si>
  <si>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</si>
  <si>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</si>
  <si>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</si>
  <si>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</si>
  <si>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</si>
  <si>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</si>
  <si>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</si>
  <si>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</si>
  <si>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</si>
  <si>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</si>
  <si>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</si>
  <si>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</si>
  <si>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</si>
  <si>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</si>
  <si>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</si>
  <si>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</si>
  <si>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</si>
  <si>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</si>
  <si>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</si>
  <si>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</si>
  <si>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</si>
  <si>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</si>
  <si>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</si>
  <si>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</si>
  <si>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</si>
  <si>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</si>
  <si>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</si>
  <si>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</si>
  <si>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</si>
  <si>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</si>
  <si>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</si>
  <si>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</si>
  <si>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</si>
  <si>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</si>
  <si>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</si>
  <si>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</si>
  <si>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</si>
  <si>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</si>
  <si>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</si>
  <si>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</si>
  <si>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</si>
  <si>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</si>
  <si>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</si>
  <si>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</si>
  <si>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</si>
  <si>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</si>
  <si>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</si>
  <si>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</si>
  <si>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</si>
  <si>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</si>
  <si>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</si>
  <si>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</si>
  <si>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</si>
  <si>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</si>
  <si>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</si>
  <si>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</si>
  <si>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</si>
  <si>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</si>
  <si>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</si>
  <si>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</si>
  <si>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</si>
  <si>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</si>
  <si>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</si>
  <si>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</si>
  <si>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</si>
  <si>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</si>
  <si>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</si>
  <si>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</si>
  <si>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</si>
  <si>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</si>
  <si>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</si>
  <si>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</si>
  <si>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</si>
  <si>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</si>
  <si>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</si>
  <si>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</si>
  <si>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</si>
  <si>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</si>
  <si>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</si>
  <si>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</si>
  <si>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</si>
  <si>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</si>
  <si>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</si>
  <si>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</si>
  <si>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</si>
  <si>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</si>
  <si>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</si>
  <si>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</si>
  <si>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</si>
  <si>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</si>
  <si>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</si>
  <si>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</si>
  <si>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</si>
  <si>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</si>
  <si>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</si>
  <si>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</si>
  <si>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</si>
  <si>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</si>
  <si>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</si>
  <si>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</si>
  <si>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</si>
  <si>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</si>
  <si>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</si>
  <si>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</si>
  <si>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</si>
  <si>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</si>
  <si>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</si>
  <si>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</si>
  <si>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</si>
  <si>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</si>
  <si>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</si>
  <si>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</si>
  <si>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</si>
  <si>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</si>
  <si>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</si>
  <si>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</si>
  <si>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</si>
  <si>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</si>
  <si>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</si>
  <si>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</si>
  <si>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</si>
  <si>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</si>
  <si>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</si>
  <si>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</si>
  <si>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</si>
  <si>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</si>
  <si>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</si>
  <si>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</si>
  <si>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</si>
  <si>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</si>
  <si>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</si>
  <si>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</si>
  <si>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</si>
  <si>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</si>
  <si>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</si>
  <si>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</si>
  <si>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</si>
  <si>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</si>
  <si>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</si>
  <si>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</si>
  <si>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</si>
  <si>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</si>
  <si>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</si>
  <si>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</si>
  <si>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</si>
  <si>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</si>
  <si>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</si>
  <si>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</si>
  <si>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</si>
  <si>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</si>
  <si>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</si>
  <si>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</si>
  <si>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</si>
  <si>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</si>
  <si>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</si>
  <si>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</si>
  <si>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</si>
  <si>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</si>
  <si>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</si>
  <si>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</si>
  <si>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</si>
  <si>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</si>
  <si>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</si>
  <si>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</si>
  <si>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</si>
  <si>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</si>
  <si>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</si>
  <si>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</si>
  <si>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</si>
  <si>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</si>
  <si>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</si>
  <si>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</si>
  <si>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</si>
  <si>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</si>
  <si>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</si>
  <si>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</si>
  <si>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</si>
  <si>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</si>
  <si>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</si>
  <si>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</si>
  <si>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</si>
  <si>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</si>
  <si>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</si>
  <si>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</si>
  <si>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</si>
  <si>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</si>
  <si>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</si>
  <si>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</si>
  <si>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</si>
  <si>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</si>
  <si>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</si>
  <si>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</si>
  <si>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</si>
  <si>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</si>
  <si>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</si>
  <si>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</si>
  <si>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</si>
  <si>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</si>
  <si>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</si>
  <si>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</si>
  <si>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</si>
  <si>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</si>
  <si>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</si>
  <si>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</si>
  <si>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</si>
  <si>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</si>
  <si>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</si>
  <si>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</si>
  <si>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</si>
  <si>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</si>
  <si>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</si>
  <si>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</si>
  <si>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</si>
  <si>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</si>
  <si>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</si>
  <si>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</si>
  <si>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</si>
  <si>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</si>
  <si>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</si>
  <si>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</si>
  <si>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</si>
  <si>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</si>
  <si>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</si>
  <si>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</si>
  <si>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</si>
  <si>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</si>
  <si>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</si>
  <si>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</si>
  <si>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</si>
  <si>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</si>
  <si>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</si>
  <si>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</si>
  <si>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</si>
  <si>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</si>
  <si>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</si>
  <si>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</si>
  <si>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</si>
  <si>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</si>
  <si>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</si>
  <si>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</si>
  <si>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</si>
  <si>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</si>
  <si>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</si>
  <si>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</si>
  <si>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</si>
  <si>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</si>
  <si>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</si>
  <si>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</si>
  <si>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</si>
  <si>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</si>
  <si>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</si>
  <si>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</si>
  <si>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</si>
  <si>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</si>
  <si>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</si>
  <si>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</si>
  <si>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</si>
  <si>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</si>
  <si>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</si>
  <si>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</si>
  <si>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</si>
  <si>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</si>
  <si>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</si>
  <si>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</si>
  <si>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</si>
  <si>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</si>
  <si>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</si>
  <si>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</si>
  <si>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</si>
  <si>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</si>
  <si>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</si>
  <si>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</si>
  <si>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</si>
  <si>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</si>
  <si>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</si>
  <si>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</si>
  <si>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</si>
  <si>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</si>
  <si>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</si>
  <si>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</si>
  <si>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</si>
  <si>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</si>
  <si>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</si>
  <si>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</si>
  <si>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</si>
  <si>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</si>
  <si>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</si>
  <si>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</si>
  <si>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</si>
  <si>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</si>
  <si>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</si>
  <si>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</si>
  <si>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</si>
  <si>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</si>
  <si>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</si>
  <si>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</si>
  <si>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</si>
  <si>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</si>
  <si>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</si>
  <si>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</si>
  <si>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</si>
  <si>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</si>
  <si>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</si>
  <si>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</si>
  <si>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</si>
  <si>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</si>
  <si>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</si>
  <si>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</si>
  <si>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</si>
  <si>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</si>
  <si>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</si>
  <si>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</si>
  <si>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</si>
  <si>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</si>
  <si>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</si>
  <si>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</si>
  <si>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</si>
  <si>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</si>
  <si>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</si>
  <si>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</si>
  <si>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</si>
  <si>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</si>
  <si>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</si>
  <si>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</si>
  <si>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</si>
  <si>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</si>
  <si>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</si>
  <si>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</si>
  <si>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</si>
  <si>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</si>
  <si>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</si>
  <si>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</si>
  <si>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</si>
  <si>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</si>
  <si>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</si>
  <si>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</si>
  <si>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</si>
  <si>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</si>
  <si>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</si>
  <si>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</si>
  <si>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</si>
  <si>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</si>
  <si>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</si>
  <si>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</si>
  <si>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</si>
  <si>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</si>
  <si>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</si>
  <si>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</si>
  <si>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</si>
  <si>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</si>
  <si>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</si>
  <si>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</si>
  <si>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</si>
  <si>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</si>
  <si>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</si>
  <si>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</si>
  <si>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</si>
  <si>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</si>
  <si>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</si>
  <si>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</si>
  <si>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</si>
  <si>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</si>
  <si>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</si>
  <si>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</si>
  <si>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</si>
  <si>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</si>
  <si>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</si>
  <si>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</si>
  <si>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</si>
  <si>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</si>
  <si>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</si>
  <si>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</si>
  <si>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</si>
  <si>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</si>
  <si>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</si>
  <si>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</si>
  <si>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</si>
  <si>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</si>
  <si>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</si>
  <si>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</si>
  <si>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</si>
  <si>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</si>
  <si>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</si>
  <si>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</si>
  <si>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</si>
  <si>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</si>
  <si>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</si>
  <si>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</si>
  <si>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</si>
  <si>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</si>
  <si>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</si>
  <si>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</si>
  <si>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</si>
  <si>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</si>
  <si>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</si>
  <si>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</si>
  <si>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</si>
  <si>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</si>
  <si>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</si>
  <si>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</si>
  <si>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</si>
  <si>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</si>
  <si>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</si>
  <si>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</si>
  <si>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</si>
  <si>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</si>
  <si>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</si>
  <si>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</si>
  <si>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</si>
  <si>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</si>
  <si>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</si>
  <si>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</si>
  <si>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</si>
  <si>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</si>
  <si>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</si>
  <si>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</si>
  <si>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</si>
  <si>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</si>
  <si>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</si>
  <si>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</si>
  <si>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</si>
  <si>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</si>
  <si>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</si>
  <si>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</si>
  <si>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</si>
  <si>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</si>
  <si>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</si>
  <si>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</si>
  <si>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</si>
  <si>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</si>
  <si>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</si>
  <si>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</si>
  <si>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</si>
  <si>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</si>
  <si>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</si>
  <si>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</si>
  <si>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</si>
  <si>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</si>
  <si>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</si>
  <si>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</si>
  <si>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</si>
  <si>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</si>
  <si>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</si>
  <si>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</si>
  <si>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</si>
  <si>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</si>
  <si>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</si>
  <si>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</si>
  <si>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</si>
  <si>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</si>
  <si>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</si>
  <si>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</si>
  <si>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</si>
  <si>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</si>
  <si>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</si>
  <si>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</si>
  <si>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</si>
  <si>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</si>
  <si>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</si>
  <si>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</si>
  <si>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</si>
  <si>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</si>
  <si>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</si>
  <si>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</si>
  <si>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</si>
  <si>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</si>
  <si>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</si>
  <si>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</si>
  <si>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</si>
  <si>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</si>
  <si>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</si>
  <si>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</si>
  <si>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</si>
  <si>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</si>
  <si>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</si>
  <si>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</si>
  <si>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</si>
  <si>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</si>
  <si>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</si>
  <si>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</si>
  <si>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</si>
  <si>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</si>
  <si>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</si>
  <si>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</si>
  <si>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</si>
  <si>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</si>
  <si>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</si>
  <si>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</si>
  <si>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</si>
  <si>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</si>
  <si>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</si>
  <si>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</si>
  <si>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</si>
  <si>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</si>
  <si>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</si>
  <si>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</si>
  <si>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</si>
  <si>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</si>
  <si>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</si>
  <si>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</si>
  <si>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</si>
  <si>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</si>
  <si>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</si>
  <si>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</si>
  <si>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</si>
  <si>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</si>
  <si>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</si>
  <si>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</si>
  <si>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</si>
  <si>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</si>
  <si>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</si>
  <si>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</si>
  <si>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</si>
  <si>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</si>
  <si>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</si>
  <si>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</si>
  <si>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</si>
  <si>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</si>
  <si>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</si>
  <si>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</si>
  <si>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</si>
  <si>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</si>
  <si>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</si>
  <si>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</si>
  <si>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</si>
  <si>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</si>
  <si>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</si>
  <si>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</si>
  <si>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</si>
  <si>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</si>
  <si>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</si>
  <si>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</si>
  <si>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</si>
  <si>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</si>
  <si>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</si>
  <si>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</si>
  <si>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</si>
  <si>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</si>
  <si>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</si>
  <si>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</si>
  <si>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</si>
  <si>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</si>
  <si>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</si>
  <si>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</si>
  <si>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</si>
  <si>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</si>
  <si>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</si>
  <si>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</si>
  <si>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</si>
  <si>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</si>
  <si>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</si>
  <si>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</si>
  <si>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</si>
  <si>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</si>
  <si>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</si>
  <si>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</si>
  <si>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</si>
  <si>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</si>
  <si>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</si>
  <si>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</si>
  <si>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</si>
  <si>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</si>
  <si>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</si>
  <si>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</si>
  <si>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</si>
  <si>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</si>
  <si>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</si>
  <si>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</si>
  <si>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</si>
  <si>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</si>
  <si>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</si>
  <si>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</si>
  <si>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</si>
  <si>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</si>
  <si>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</si>
  <si>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</si>
  <si>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</si>
  <si>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</si>
  <si>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</si>
  <si>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</si>
  <si>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</si>
  <si>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</si>
  <si>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</si>
  <si>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</si>
  <si>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</si>
  <si>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</si>
  <si>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</si>
  <si>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</si>
  <si>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</si>
  <si>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</si>
  <si>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</si>
  <si>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</si>
  <si>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</si>
  <si>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</si>
  <si>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</si>
  <si>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</si>
  <si>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</si>
  <si>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</si>
  <si>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</si>
  <si>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</si>
  <si>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</si>
  <si>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</si>
  <si>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</si>
  <si>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</si>
  <si>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</si>
  <si>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</si>
  <si>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</si>
  <si>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</si>
  <si>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</si>
  <si>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</si>
  <si>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</si>
  <si>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</si>
  <si>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</si>
  <si>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</si>
  <si>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</si>
  <si>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</si>
  <si>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</si>
  <si>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</si>
  <si>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</si>
  <si>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</si>
  <si>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</si>
  <si>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</si>
  <si>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</si>
  <si>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</si>
  <si>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</si>
  <si>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</si>
  <si>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</si>
  <si>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</si>
  <si>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</si>
  <si>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</si>
  <si>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</si>
  <si>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</si>
  <si>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</si>
  <si>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</si>
  <si>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</si>
  <si>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</si>
  <si>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</si>
  <si>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</si>
  <si>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</si>
  <si>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</si>
  <si>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</si>
  <si>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</si>
  <si>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</si>
  <si>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</si>
  <si>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</si>
  <si>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</si>
  <si>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</si>
  <si>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</si>
  <si>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</si>
  <si>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</si>
  <si>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</si>
  <si>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</si>
  <si>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</si>
  <si>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</si>
  <si>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</si>
  <si>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</si>
  <si>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</si>
  <si>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</si>
  <si>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</si>
  <si>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</si>
  <si>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</si>
  <si>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</si>
  <si>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</si>
  <si>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</si>
  <si>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</si>
  <si>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</si>
  <si>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</si>
  <si>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</si>
  <si>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</si>
  <si>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</si>
  <si>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</si>
  <si>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</si>
  <si>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</si>
  <si>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</si>
  <si>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</si>
  <si>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</si>
  <si>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</si>
  <si>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</si>
  <si>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</si>
  <si>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</si>
  <si>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</si>
  <si>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</si>
  <si>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</si>
  <si>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</si>
  <si>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</si>
  <si>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</si>
  <si>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</si>
  <si>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</si>
  <si>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</si>
  <si>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</si>
  <si>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</si>
  <si>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</si>
  <si>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</si>
  <si>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</si>
  <si>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</si>
  <si>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</si>
  <si>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</si>
  <si>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</si>
  <si>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</si>
  <si>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</si>
  <si>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</si>
  <si>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</si>
  <si>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</si>
  <si>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</si>
  <si>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</si>
  <si>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</si>
  <si>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</si>
  <si>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</si>
  <si>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</si>
  <si>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</si>
  <si>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</si>
  <si>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</si>
  <si>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</si>
  <si>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</si>
  <si>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</si>
  <si>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</si>
  <si>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</si>
  <si>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</si>
  <si>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</si>
  <si>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</si>
  <si>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</si>
  <si>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</si>
  <si>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</si>
  <si>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</si>
  <si>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</si>
  <si>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</si>
  <si>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</si>
  <si>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</si>
  <si>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</si>
  <si>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</si>
  <si>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</si>
  <si>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</si>
  <si>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</si>
  <si>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</si>
  <si>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</si>
  <si>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</si>
  <si>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</si>
  <si>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</si>
  <si>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</si>
  <si>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</si>
  <si>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</si>
  <si>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</si>
  <si>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</si>
  <si>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</si>
  <si>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</si>
  <si>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</si>
  <si>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</si>
  <si>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</si>
  <si>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</si>
  <si>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</si>
  <si>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</si>
  <si>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</si>
  <si>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</si>
  <si>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</si>
  <si>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</si>
  <si>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</si>
  <si>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</si>
  <si>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</si>
  <si>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</si>
  <si>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</si>
  <si>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</si>
  <si>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</si>
  <si>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</si>
  <si>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</si>
  <si>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</si>
  <si>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</si>
  <si>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</si>
  <si>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</si>
  <si>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</si>
  <si>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</si>
  <si>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</si>
  <si>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</si>
  <si>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</si>
  <si>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</si>
  <si>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</si>
  <si>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</si>
  <si>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</si>
  <si>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</si>
  <si>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</si>
  <si>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</si>
  <si>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</si>
  <si>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</si>
  <si>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</si>
  <si>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</si>
  <si>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</si>
  <si>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</si>
  <si>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</si>
  <si>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</si>
  <si>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</si>
  <si>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</si>
  <si>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</si>
  <si>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</si>
  <si>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</si>
  <si>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</si>
  <si>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</si>
  <si>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</si>
  <si>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</si>
  <si>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</si>
  <si>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</si>
  <si>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</si>
  <si>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</si>
  <si>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</si>
  <si>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</si>
  <si>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</si>
  <si>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</si>
  <si>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</si>
  <si>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</si>
  <si>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</si>
  <si>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</si>
  <si>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</si>
  <si>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</si>
  <si>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</si>
  <si>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</si>
  <si>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</si>
  <si>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</si>
  <si>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</si>
  <si>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</si>
  <si>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</si>
  <si>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</si>
  <si>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</si>
  <si>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</si>
  <si>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</si>
  <si>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</si>
  <si>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</si>
  <si>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</si>
  <si>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</si>
  <si>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</si>
  <si>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</si>
  <si>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</si>
  <si>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</si>
  <si>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</si>
  <si>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</si>
  <si>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</si>
  <si>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</si>
  <si>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</si>
  <si>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</si>
  <si>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</si>
  <si>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</si>
  <si>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</si>
  <si>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</si>
  <si>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</si>
  <si>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</si>
  <si>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</si>
  <si>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</si>
  <si>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</si>
  <si>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</si>
  <si>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</si>
  <si>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</si>
  <si>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</si>
  <si>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</si>
  <si>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</si>
  <si>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</si>
  <si>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</si>
  <si>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</si>
  <si>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</si>
  <si>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</si>
  <si>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</si>
  <si>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</si>
  <si>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</si>
  <si>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</si>
  <si>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</si>
  <si>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</si>
  <si>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</si>
  <si>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</si>
  <si>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</si>
  <si>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</si>
  <si>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</si>
  <si>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</si>
  <si>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</si>
  <si>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</si>
  <si>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</si>
  <si>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</si>
  <si>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</si>
  <si>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</si>
  <si>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</si>
  <si>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</si>
  <si>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</si>
  <si>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</si>
  <si>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</si>
  <si>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</si>
  <si>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</si>
  <si>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</si>
  <si>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</si>
  <si>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</si>
  <si>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</si>
  <si>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</si>
  <si>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</si>
  <si>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</si>
  <si>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</si>
  <si>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</si>
  <si>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</si>
  <si>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</si>
  <si>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</si>
  <si>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</si>
  <si>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</si>
  <si>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</si>
  <si>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</si>
  <si>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</si>
  <si>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</si>
  <si>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</si>
  <si>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</si>
  <si>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</si>
  <si>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</si>
  <si>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</si>
  <si>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</si>
  <si>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</si>
  <si>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</si>
  <si>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</si>
  <si>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</si>
  <si>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</si>
  <si>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</si>
  <si>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</si>
  <si>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</si>
  <si>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</si>
  <si>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</si>
  <si>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</si>
  <si>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</si>
  <si>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</si>
  <si>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</si>
  <si>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</si>
  <si>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</si>
  <si>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</si>
  <si>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</si>
  <si>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</si>
  <si>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</si>
  <si>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</si>
  <si>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</si>
  <si>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</si>
  <si>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</si>
  <si>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</si>
  <si>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</si>
  <si>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</si>
  <si>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</si>
  <si>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</si>
  <si>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</si>
  <si>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</si>
  <si>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</si>
  <si>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</si>
  <si>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</si>
  <si>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</si>
  <si>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</si>
  <si>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</si>
  <si>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</si>
  <si>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</si>
  <si>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</si>
  <si>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</si>
  <si>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</si>
  <si>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</si>
  <si>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</si>
  <si>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</si>
  <si>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</si>
  <si>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</si>
  <si>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</si>
  <si>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</si>
  <si>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</si>
  <si>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</si>
  <si>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</si>
  <si>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</si>
  <si>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</si>
  <si>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</si>
  <si>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</si>
  <si>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</si>
  <si>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</si>
  <si>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</si>
  <si>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</si>
  <si>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</si>
  <si>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</si>
  <si>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</si>
  <si>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</si>
  <si>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</si>
  <si>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</si>
  <si>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</si>
  <si>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</si>
  <si>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</si>
  <si>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</si>
  <si>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</si>
  <si>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</si>
  <si>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</si>
  <si>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</si>
  <si>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</si>
  <si>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</si>
  <si>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</si>
  <si>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</si>
  <si>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</si>
  <si>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</si>
  <si>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</si>
  <si>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</si>
  <si>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</si>
  <si>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</si>
  <si>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</si>
  <si>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</si>
  <si>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</si>
  <si>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</si>
  <si>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</si>
  <si>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</si>
  <si>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</si>
  <si>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</si>
  <si>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</si>
  <si>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</si>
  <si>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</si>
  <si>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</si>
  <si>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</si>
  <si>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</si>
  <si>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</si>
  <si>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</si>
  <si>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</si>
  <si>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</si>
  <si>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</si>
  <si>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</si>
  <si>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</si>
  <si>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</si>
  <si>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</si>
  <si>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</si>
  <si>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</si>
  <si>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</si>
  <si>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</si>
  <si>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</si>
  <si>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</si>
  <si>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</si>
  <si>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</si>
  <si>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</si>
  <si>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</si>
  <si>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</si>
  <si>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</si>
  <si>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</si>
  <si>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</si>
  <si>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</si>
  <si>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</si>
  <si>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</si>
  <si>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</si>
  <si>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</si>
  <si>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</si>
  <si>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</si>
  <si>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</si>
  <si>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</si>
  <si>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</si>
  <si>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</si>
  <si>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</si>
  <si>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</si>
  <si>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</si>
  <si>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</si>
  <si>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</si>
  <si>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</si>
  <si>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</si>
  <si>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</si>
  <si>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</si>
  <si>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</si>
  <si>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</si>
  <si>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</si>
  <si>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</si>
  <si>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</si>
  <si>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</si>
  <si>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</si>
  <si>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</si>
  <si>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</si>
  <si>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</si>
  <si>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</si>
  <si>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</si>
  <si>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</si>
  <si>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</si>
  <si>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</si>
  <si>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</si>
  <si>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</si>
  <si>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</si>
  <si>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</si>
  <si>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</si>
  <si>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</si>
  <si>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</si>
  <si>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</si>
  <si>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</si>
  <si>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</si>
  <si>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</si>
  <si>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</si>
  <si>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</si>
  <si>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</si>
  <si>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</si>
  <si>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</si>
  <si>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</si>
  <si>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</si>
  <si>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</si>
  <si>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</si>
  <si>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</si>
  <si>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</si>
  <si>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</si>
  <si>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</si>
  <si>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</si>
  <si>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</si>
  <si>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</si>
  <si>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</si>
  <si>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</si>
  <si>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</si>
  <si>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</si>
  <si>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</si>
  <si>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</si>
  <si>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</si>
  <si>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</si>
  <si>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</si>
  <si>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</si>
  <si>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</si>
  <si>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</si>
  <si>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</si>
  <si>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</si>
  <si>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</si>
  <si>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</si>
  <si>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</si>
  <si>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</si>
  <si>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</si>
  <si>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</si>
  <si>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</si>
  <si>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</si>
  <si>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</si>
  <si>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</si>
  <si>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</si>
  <si>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</si>
  <si>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</si>
  <si>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</si>
  <si>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</si>
  <si>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</si>
  <si>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</si>
  <si>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</si>
  <si>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</si>
  <si>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</si>
  <si>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</si>
  <si>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</si>
  <si>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</si>
  <si>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</si>
  <si>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</si>
  <si>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</si>
  <si>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</si>
  <si>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</si>
  <si>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</si>
  <si>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</si>
  <si>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</si>
  <si>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</si>
  <si>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</si>
  <si>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</si>
  <si>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</si>
  <si>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</si>
  <si>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</si>
  <si>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</si>
  <si>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</si>
  <si>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</si>
  <si>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</si>
  <si>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</si>
  <si>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</si>
  <si>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</si>
  <si>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</si>
  <si>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</si>
  <si>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</si>
  <si>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</si>
  <si>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</si>
  <si>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</si>
  <si>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</si>
  <si>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</si>
  <si>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</si>
  <si>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</si>
  <si>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</si>
  <si>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</si>
  <si>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</si>
  <si>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</si>
  <si>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</si>
  <si>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</si>
  <si>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</si>
  <si>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</si>
  <si>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</si>
  <si>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</si>
  <si>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</si>
  <si>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</si>
  <si>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</si>
  <si>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</si>
  <si>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</si>
  <si>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</si>
  <si>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</si>
  <si>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</si>
  <si>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</si>
  <si>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</si>
  <si>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</si>
  <si>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</si>
  <si>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</si>
  <si>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</si>
  <si>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</si>
  <si>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</si>
  <si>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</si>
  <si>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</si>
  <si>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</si>
  <si>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</si>
  <si>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</si>
  <si>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</si>
  <si>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</si>
  <si>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</si>
  <si>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</si>
  <si>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</si>
  <si>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</si>
  <si>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</si>
  <si>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</si>
  <si>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</si>
  <si>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</si>
  <si>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</si>
  <si>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</si>
  <si>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</si>
  <si>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</si>
  <si>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</si>
  <si>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</si>
  <si>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</si>
  <si>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</si>
  <si>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</si>
  <si>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</si>
  <si>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</si>
  <si>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</si>
  <si>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</si>
  <si>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</si>
  <si>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</si>
  <si>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</si>
  <si>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</si>
  <si>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</si>
  <si>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</si>
  <si>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</si>
  <si>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</si>
  <si>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</si>
  <si>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</si>
  <si>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</si>
  <si>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</si>
  <si>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</si>
  <si>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</si>
  <si>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</si>
  <si>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</si>
  <si>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</si>
  <si>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</si>
  <si>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</si>
  <si>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</si>
  <si>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</si>
  <si>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</si>
  <si>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</si>
  <si>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</si>
  <si>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</si>
  <si>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</si>
  <si>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</si>
  <si>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</si>
  <si>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</si>
  <si>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</si>
  <si>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</si>
  <si>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</si>
  <si>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</si>
  <si>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</si>
  <si>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</si>
  <si>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</si>
  <si>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</si>
  <si>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</si>
  <si>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</si>
  <si>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</si>
  <si>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</si>
  <si>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</si>
  <si>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</si>
  <si>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</si>
  <si>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</si>
  <si>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</si>
  <si>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</si>
  <si>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</si>
  <si>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</si>
  <si>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</si>
  <si>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</si>
  <si>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</si>
  <si>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</si>
  <si>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</si>
  <si>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</si>
  <si>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</si>
  <si>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</si>
  <si>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</si>
  <si>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</si>
  <si>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</si>
  <si>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</si>
  <si>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</si>
  <si>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</si>
  <si>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</si>
  <si>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</si>
  <si>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</si>
  <si>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</si>
  <si>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</si>
  <si>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</si>
  <si>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</si>
  <si>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</si>
  <si>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</si>
  <si>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</si>
  <si>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</si>
  <si>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</si>
  <si>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</si>
  <si>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</si>
  <si>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</si>
  <si>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</si>
  <si>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</si>
  <si>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</si>
  <si>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</si>
  <si>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</si>
  <si>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</si>
  <si>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</si>
  <si>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</si>
  <si>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</si>
  <si>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</si>
  <si>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</si>
  <si>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</si>
  <si>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</si>
  <si>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</si>
  <si>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</si>
  <si>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</si>
  <si>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</si>
  <si>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</si>
  <si>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</si>
  <si>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</si>
  <si>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</si>
  <si>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</si>
  <si>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</si>
  <si>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</si>
  <si>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</si>
  <si>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</si>
  <si>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</si>
  <si>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</si>
  <si>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</si>
  <si>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</si>
  <si>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</si>
  <si>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</si>
  <si>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</si>
  <si>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</si>
  <si>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</si>
  <si>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</si>
  <si>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</si>
  <si>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</si>
  <si>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</si>
  <si>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</si>
  <si>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</si>
  <si>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</si>
  <si>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</si>
  <si>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</si>
  <si>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</si>
  <si>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</si>
  <si>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</si>
  <si>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</si>
  <si>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</si>
  <si>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</si>
  <si>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</si>
  <si>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</si>
  <si>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</si>
  <si>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</si>
  <si>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</si>
  <si>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</si>
  <si>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</si>
  <si>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</si>
  <si>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</si>
  <si>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</si>
  <si>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</si>
  <si>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</si>
  <si>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</si>
  <si>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</si>
  <si>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</si>
  <si>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</si>
  <si>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</si>
  <si>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</si>
  <si>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</si>
  <si>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</si>
  <si>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</si>
  <si>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</si>
  <si>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</si>
  <si>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</si>
  <si>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</si>
  <si>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</si>
  <si>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</si>
  <si>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</si>
  <si>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</si>
  <si>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</si>
  <si>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</si>
  <si>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</si>
  <si>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</si>
  <si>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</si>
  <si>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</si>
  <si>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</si>
  <si>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</si>
  <si>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</si>
  <si>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</si>
  <si>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</si>
  <si>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</si>
  <si>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</si>
  <si>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</si>
  <si>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</si>
  <si>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</si>
  <si>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</si>
  <si>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</si>
  <si>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</si>
  <si>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</si>
  <si>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</si>
  <si>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</si>
  <si>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</si>
  <si>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</si>
  <si>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</si>
  <si>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</si>
  <si>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</si>
  <si>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</si>
  <si>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</si>
  <si>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</si>
  <si>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</si>
  <si>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</si>
  <si>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</si>
  <si>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</si>
  <si>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</si>
  <si>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</si>
  <si>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</si>
  <si>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</si>
  <si>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</si>
  <si>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</si>
  <si>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</si>
  <si>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</si>
  <si>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</si>
  <si>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</si>
  <si>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</si>
  <si>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</si>
  <si>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</si>
  <si>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</si>
  <si>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</si>
  <si>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</si>
  <si>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</si>
  <si>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</si>
  <si>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</si>
  <si>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</si>
  <si>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</si>
  <si>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</si>
  <si>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</si>
  <si>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</si>
  <si>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</si>
  <si>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</si>
  <si>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</si>
  <si>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</si>
  <si>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</si>
  <si>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</si>
  <si>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</si>
  <si>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</si>
  <si>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</si>
  <si>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</si>
  <si>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</si>
  <si>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</si>
  <si>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</si>
  <si>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</si>
  <si>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</si>
  <si>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</si>
  <si>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</si>
  <si>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</si>
  <si>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</si>
  <si>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</si>
  <si>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</si>
  <si>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</si>
  <si>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</si>
  <si>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</si>
  <si>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</si>
  <si>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</si>
  <si>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</si>
  <si>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</si>
  <si>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</si>
  <si>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</si>
  <si>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</si>
  <si>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</si>
  <si>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</si>
  <si>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</si>
  <si>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</si>
  <si>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</si>
  <si>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</si>
  <si>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</si>
  <si>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</si>
  <si>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</si>
  <si>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</si>
  <si>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</si>
  <si>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</si>
  <si>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</si>
  <si>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</si>
  <si>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</si>
  <si>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</si>
  <si>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</si>
  <si>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</si>
  <si>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</si>
  <si>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</si>
  <si>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</si>
  <si>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</si>
  <si>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</si>
  <si>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</si>
  <si>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</si>
  <si>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</si>
  <si>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</si>
  <si>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</si>
  <si>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</si>
  <si>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</si>
  <si>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</si>
  <si>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</si>
  <si>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</si>
  <si>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</si>
  <si>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</si>
  <si>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</si>
  <si>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</si>
  <si>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</si>
  <si>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</si>
  <si>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</si>
  <si>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</si>
  <si>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</si>
  <si>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</si>
  <si>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</si>
  <si>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</si>
  <si>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</si>
  <si>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</si>
  <si>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</si>
  <si>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</si>
  <si>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</si>
  <si>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</si>
  <si>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</si>
  <si>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</si>
  <si>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</si>
  <si>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</si>
  <si>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</si>
  <si>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</si>
  <si>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</si>
  <si>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</si>
  <si>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</si>
  <si>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</si>
  <si>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</si>
  <si>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</si>
  <si>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</si>
  <si>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</si>
  <si>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</si>
  <si>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</si>
  <si>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</si>
  <si>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</si>
  <si>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</si>
  <si>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</si>
  <si>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</si>
  <si>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</si>
  <si>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</si>
  <si>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</si>
  <si>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</si>
  <si>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</si>
  <si>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</si>
  <si>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</si>
  <si>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</si>
  <si>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</si>
  <si>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</si>
  <si>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</si>
  <si>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</si>
  <si>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</si>
  <si>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</si>
  <si>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</si>
  <si>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</si>
  <si>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</si>
  <si>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</si>
  <si>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</si>
  <si>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</si>
  <si>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</si>
  <si>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</si>
  <si>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</si>
  <si>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</si>
  <si>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</si>
  <si>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</si>
  <si>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</si>
  <si>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</si>
  <si>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</si>
  <si>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</si>
  <si>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</si>
  <si>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</si>
  <si>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</si>
  <si>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</si>
  <si>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</si>
  <si>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</si>
  <si>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</si>
  <si>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</si>
  <si>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</si>
  <si>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</si>
  <si>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</si>
  <si>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</si>
  <si>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</si>
  <si>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</si>
  <si>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</si>
  <si>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</si>
  <si>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</si>
  <si>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</si>
  <si>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</si>
  <si>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</si>
  <si>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</si>
  <si>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</si>
  <si>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</si>
  <si>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</si>
  <si>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</si>
  <si>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</si>
  <si>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</si>
  <si>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</si>
  <si>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</si>
  <si>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</si>
  <si>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</si>
  <si>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</si>
  <si>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</si>
  <si>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</si>
  <si>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</si>
  <si>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</si>
  <si>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</si>
  <si>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</si>
  <si>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</si>
  <si>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</si>
  <si>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</si>
  <si>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</si>
  <si>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</si>
  <si>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</si>
  <si>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</si>
  <si>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</si>
  <si>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</si>
  <si>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</si>
  <si>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</si>
  <si>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</si>
  <si>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</si>
  <si>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</si>
  <si>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</si>
  <si>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</si>
  <si>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</si>
  <si>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</si>
  <si>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</si>
  <si>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</si>
  <si>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</si>
  <si>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</si>
  <si>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</si>
  <si>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</si>
  <si>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</si>
  <si>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</si>
  <si>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</si>
  <si>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</si>
  <si>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</si>
  <si>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</si>
  <si>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</si>
  <si>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</si>
  <si>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</si>
  <si>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</si>
  <si>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</si>
  <si>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</si>
  <si>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</si>
  <si>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</si>
  <si>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</si>
  <si>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</si>
  <si>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</si>
  <si>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</si>
  <si>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</si>
  <si>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</si>
  <si>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</si>
  <si>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</si>
  <si>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</si>
  <si>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</si>
  <si>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</si>
  <si>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</si>
  <si>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</si>
  <si>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</si>
  <si>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</si>
  <si>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</si>
  <si>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</si>
  <si>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</si>
  <si>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</si>
  <si>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</si>
  <si>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</si>
  <si>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</si>
  <si>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</si>
  <si>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</si>
  <si>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</si>
  <si>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</si>
  <si>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</si>
  <si>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</si>
  <si>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</si>
  <si>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</si>
  <si>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</si>
  <si>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</si>
  <si>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</si>
  <si>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</si>
  <si>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</si>
  <si>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</si>
  <si>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</si>
  <si>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</si>
  <si>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</si>
  <si>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</si>
  <si>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</si>
  <si>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</si>
  <si>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</si>
  <si>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</si>
  <si>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</si>
  <si>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</si>
  <si>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</si>
  <si>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</si>
  <si>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</si>
  <si>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</si>
  <si>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</si>
  <si>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</si>
  <si>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</si>
  <si>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</si>
  <si>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</si>
  <si>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</si>
  <si>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</si>
  <si>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</si>
  <si>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</si>
  <si>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</si>
  <si>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</si>
  <si>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</si>
  <si>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</si>
  <si>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</si>
  <si>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</si>
  <si>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</si>
  <si>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</si>
  <si>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</si>
  <si>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</si>
  <si>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</si>
  <si>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</si>
  <si>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</si>
  <si>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</si>
  <si>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</si>
  <si>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</si>
  <si>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</si>
  <si>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</si>
  <si>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</si>
  <si>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</si>
  <si>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</si>
  <si>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</si>
  <si>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</si>
  <si>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</si>
  <si>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</si>
  <si>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</si>
  <si>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</si>
  <si>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</si>
  <si>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</si>
  <si>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</si>
  <si>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</si>
  <si>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</si>
  <si>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</si>
  <si>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</si>
  <si>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</si>
  <si>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</si>
  <si>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</si>
  <si>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</si>
  <si>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</si>
  <si>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</si>
  <si>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</si>
  <si>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</si>
  <si>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</si>
  <si>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</si>
  <si>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</si>
  <si>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</si>
  <si>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</si>
  <si>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</si>
  <si>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</si>
  <si>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</si>
  <si>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</si>
  <si>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</si>
  <si>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</si>
  <si>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</si>
  <si>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</si>
  <si>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</si>
  <si>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</si>
  <si>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</si>
  <si>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</si>
  <si>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</si>
  <si>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</si>
  <si>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</si>
  <si>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</si>
  <si>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</si>
  <si>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</si>
  <si>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</si>
  <si>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</si>
  <si>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</si>
  <si>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</si>
  <si>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</si>
  <si>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</si>
  <si>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</si>
  <si>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</si>
  <si>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</si>
  <si>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</si>
  <si>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</si>
  <si>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</si>
  <si>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</si>
  <si>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</si>
  <si>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</si>
  <si>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</si>
  <si>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</si>
  <si>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</si>
  <si>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</si>
  <si>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</si>
  <si>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</si>
  <si>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</si>
  <si>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</si>
  <si>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</si>
  <si>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</si>
  <si>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</si>
  <si>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</si>
  <si>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</si>
  <si>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</si>
  <si>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</si>
  <si>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</si>
  <si>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</si>
  <si>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</si>
  <si>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</si>
  <si>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</si>
  <si>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</si>
  <si>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</si>
  <si>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</si>
  <si>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</si>
  <si>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</si>
  <si>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</si>
  <si>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</si>
  <si>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</si>
  <si>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</si>
  <si>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</si>
  <si>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</si>
  <si>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</si>
  <si>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</si>
  <si>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</si>
  <si>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</si>
  <si>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</si>
  <si>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</si>
  <si>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</si>
  <si>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</si>
  <si>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</si>
  <si>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</si>
  <si>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</si>
  <si>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</si>
  <si>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</si>
  <si>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</si>
  <si>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</si>
  <si>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</si>
  <si>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</si>
  <si>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</si>
  <si>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</si>
  <si>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</si>
  <si>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</si>
  <si>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</si>
  <si>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</si>
  <si>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</si>
  <si>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</si>
  <si>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</si>
  <si>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</si>
  <si>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</si>
  <si>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</si>
  <si>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</si>
  <si>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</si>
  <si>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</si>
  <si>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</si>
  <si>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</si>
  <si>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</si>
  <si>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</si>
  <si>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</si>
  <si>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</si>
  <si>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</si>
  <si>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</si>
  <si>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</si>
  <si>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</si>
  <si>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</si>
  <si>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</si>
  <si>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</si>
  <si>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</si>
  <si>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</si>
  <si>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</si>
  <si>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</si>
  <si>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</si>
  <si>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</si>
  <si>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</si>
  <si>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</si>
  <si>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</si>
  <si>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</si>
  <si>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</si>
  <si>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</si>
  <si>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</si>
  <si>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</si>
  <si>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</si>
  <si>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</si>
  <si>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</si>
  <si>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</si>
  <si>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</si>
  <si>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</si>
  <si>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</si>
  <si>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</si>
  <si>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</si>
  <si>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</si>
  <si>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</si>
  <si>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</si>
  <si>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</si>
  <si>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</si>
  <si>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</si>
  <si>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</si>
  <si>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</si>
  <si>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</si>
  <si>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</si>
  <si>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</si>
  <si>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</si>
  <si>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</si>
  <si>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</si>
  <si>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</si>
  <si>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</si>
  <si>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</si>
  <si>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</si>
  <si>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</si>
  <si>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</si>
  <si>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</si>
  <si>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</si>
  <si>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</si>
  <si>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</si>
  <si>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</si>
  <si>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</si>
  <si>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</si>
  <si>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</si>
  <si>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</si>
  <si>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</si>
  <si>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</si>
  <si>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</si>
  <si>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</si>
  <si>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</si>
  <si>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</si>
  <si>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</si>
  <si>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</si>
  <si>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</si>
  <si>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</si>
  <si>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</si>
  <si>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</si>
  <si>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</si>
  <si>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</si>
  <si>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</si>
  <si>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</si>
  <si>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</si>
  <si>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</si>
  <si>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</si>
  <si>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</si>
  <si>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</si>
  <si>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</si>
  <si>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</si>
  <si>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</si>
  <si>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</si>
  <si>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</si>
  <si>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</si>
  <si>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</si>
  <si>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</si>
  <si>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</si>
  <si>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</si>
  <si>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</si>
  <si>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</si>
  <si>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</si>
  <si>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</si>
  <si>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</si>
  <si>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</si>
  <si>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</si>
  <si>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</si>
  <si>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</si>
  <si>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</si>
  <si>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</si>
  <si>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</si>
  <si>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</si>
  <si>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</si>
  <si>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</si>
  <si>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</si>
  <si>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</si>
  <si>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</si>
  <si>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</si>
  <si>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</si>
  <si>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</si>
  <si>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</si>
  <si>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</si>
  <si>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</si>
  <si>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</si>
  <si>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</si>
  <si>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</si>
  <si>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</si>
  <si>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</si>
  <si>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</si>
  <si>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</si>
  <si>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</si>
  <si>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</si>
  <si>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</si>
  <si>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</si>
  <si>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</si>
  <si>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</si>
  <si>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</si>
  <si>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</si>
  <si>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</si>
  <si>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</si>
  <si>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</si>
  <si>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</si>
  <si>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</si>
  <si>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</si>
  <si>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</si>
  <si>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</si>
  <si>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</si>
  <si>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</si>
  <si>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</si>
  <si>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</si>
  <si>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</si>
  <si>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</si>
  <si>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</si>
  <si>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</si>
  <si>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</si>
  <si>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</si>
  <si>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</si>
  <si>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</si>
  <si>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</si>
  <si>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</si>
  <si>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</si>
  <si>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</si>
  <si>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</si>
  <si>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</si>
  <si>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</si>
  <si>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</si>
  <si>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</si>
  <si>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</si>
  <si>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</si>
  <si>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</si>
  <si>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</si>
  <si>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</si>
  <si>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</si>
  <si>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</si>
  <si>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</si>
  <si>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</si>
  <si>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</si>
  <si>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</si>
  <si>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</si>
  <si>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</si>
  <si>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</si>
  <si>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</si>
  <si>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</si>
  <si>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</si>
  <si>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</si>
  <si>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</si>
  <si>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</si>
  <si>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</si>
  <si>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</si>
  <si>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</si>
  <si>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</si>
  <si>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</si>
  <si>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</si>
  <si>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</si>
  <si>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</si>
  <si>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</si>
  <si>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</si>
  <si>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</si>
  <si>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</si>
  <si>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</si>
  <si>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</si>
  <si>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</si>
  <si>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</si>
  <si>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</si>
  <si>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</si>
  <si>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</si>
  <si>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</si>
  <si>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</si>
  <si>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</si>
  <si>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</si>
  <si>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</si>
  <si>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</si>
  <si>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</si>
  <si>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</si>
  <si>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</si>
  <si>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</si>
  <si>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</si>
  <si>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</si>
  <si>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</si>
  <si>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</si>
  <si>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</si>
  <si>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</si>
  <si>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</si>
  <si>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</si>
  <si>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</si>
  <si>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</si>
  <si>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</si>
  <si>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</si>
  <si>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</si>
  <si>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</si>
  <si>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</si>
  <si>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</si>
  <si>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</si>
  <si>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</si>
  <si>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</si>
  <si>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</si>
  <si>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</si>
  <si>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</si>
  <si>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</si>
  <si>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</si>
  <si>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</si>
  <si>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</si>
  <si>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</si>
  <si>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</si>
  <si>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</si>
  <si>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</si>
  <si>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</si>
  <si>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</si>
  <si>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</si>
  <si>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</si>
  <si>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</si>
  <si>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</si>
  <si>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</si>
  <si>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</si>
  <si>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</si>
  <si>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</si>
  <si>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</si>
  <si>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</si>
  <si>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</si>
  <si>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</si>
  <si>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</si>
  <si>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</si>
  <si>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</si>
  <si>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</si>
  <si>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</si>
  <si>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</si>
  <si>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</si>
  <si>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</si>
  <si>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</si>
  <si>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</si>
  <si>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</si>
  <si>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</si>
  <si>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</si>
  <si>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</si>
  <si>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</si>
  <si>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</si>
  <si>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</si>
  <si>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</si>
  <si>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</si>
  <si>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</si>
  <si>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</si>
  <si>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</si>
  <si>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</si>
  <si>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</si>
  <si>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</si>
  <si>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</si>
  <si>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</si>
  <si>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</si>
  <si>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</si>
  <si>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</si>
  <si>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</si>
  <si>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</si>
  <si>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</si>
  <si>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</si>
  <si>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</si>
  <si>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</si>
  <si>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</si>
  <si>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</si>
  <si>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</si>
  <si>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</si>
  <si>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</si>
  <si>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</si>
  <si>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</si>
  <si>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</si>
  <si>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</si>
  <si>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</si>
  <si>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</si>
  <si>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</si>
  <si>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</si>
  <si>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</si>
  <si>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</si>
  <si>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</si>
  <si>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</si>
  <si>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</si>
  <si>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</si>
  <si>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</si>
  <si>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</si>
  <si>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</si>
  <si>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</si>
  <si>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</si>
  <si>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</si>
  <si>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</si>
  <si>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</si>
  <si>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</si>
  <si>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</si>
  <si>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</si>
  <si>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</si>
  <si>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</si>
  <si>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</si>
  <si>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</si>
  <si>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</si>
  <si>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</si>
  <si>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</si>
  <si>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</si>
  <si>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</si>
  <si>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</si>
  <si>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</si>
  <si>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</si>
  <si>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</si>
  <si>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</si>
  <si>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</si>
  <si>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</si>
  <si>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</si>
  <si>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</si>
  <si>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</si>
  <si>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</si>
  <si>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</si>
  <si>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</si>
  <si>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</si>
  <si>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</si>
  <si>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</si>
  <si>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</si>
  <si>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</si>
  <si>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</si>
  <si>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</si>
  <si>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</si>
  <si>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</si>
  <si>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</si>
  <si>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</si>
  <si>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</si>
  <si>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</si>
  <si>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</si>
  <si>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</si>
  <si>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</si>
  <si>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</si>
  <si>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</si>
  <si>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</si>
  <si>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</si>
  <si>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</si>
  <si>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</si>
  <si>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</si>
  <si>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</si>
  <si>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</si>
  <si>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</si>
  <si>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</si>
  <si>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</si>
  <si>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</si>
  <si>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</si>
  <si>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</si>
  <si>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</si>
  <si>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</si>
  <si>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</si>
  <si>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</si>
  <si>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</si>
  <si>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</si>
  <si>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</si>
  <si>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</si>
  <si>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</si>
  <si>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</si>
  <si>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</si>
  <si>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</si>
  <si>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</si>
  <si>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</si>
  <si>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</si>
  <si>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</si>
  <si>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</si>
  <si>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</si>
  <si>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</si>
  <si>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</si>
  <si>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</si>
  <si>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</si>
  <si>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</si>
  <si>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</si>
  <si>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</si>
  <si>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</si>
  <si>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</si>
  <si>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</si>
  <si>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</si>
  <si>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</si>
  <si>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</si>
  <si>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</si>
  <si>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</si>
  <si>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</si>
  <si>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</si>
  <si>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</si>
  <si>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</si>
  <si>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</si>
  <si>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</si>
  <si>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</si>
  <si>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</si>
  <si>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</si>
  <si>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</si>
  <si>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</si>
  <si>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</si>
  <si>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</si>
  <si>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</si>
  <si>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</si>
  <si>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</si>
  <si>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</si>
  <si>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</si>
  <si>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</si>
  <si>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</si>
  <si>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</si>
  <si>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</si>
  <si>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</si>
  <si>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</si>
  <si>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</si>
  <si>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</si>
  <si>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</si>
  <si>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</si>
  <si>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</si>
  <si>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</si>
  <si>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</si>
  <si>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</si>
  <si>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</si>
  <si>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</si>
  <si>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</si>
  <si>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</si>
  <si>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</si>
  <si>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</si>
  <si>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</si>
  <si>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</si>
  <si>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</si>
  <si>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</si>
  <si>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</si>
  <si>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</si>
  <si>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</si>
  <si>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</si>
  <si>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</si>
  <si>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</si>
  <si>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</si>
  <si>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</si>
  <si>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</si>
  <si>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</si>
  <si>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</si>
  <si>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</si>
  <si>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</si>
  <si>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</si>
  <si>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</si>
  <si>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</si>
  <si>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</si>
  <si>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</si>
  <si>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</si>
  <si>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</si>
  <si>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</si>
  <si>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</si>
  <si>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</si>
  <si>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</si>
  <si>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</si>
  <si>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</si>
  <si>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</si>
  <si>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</si>
  <si>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</si>
  <si>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</si>
  <si>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</si>
  <si>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</si>
  <si>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</si>
  <si>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</si>
  <si>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</si>
  <si>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</si>
  <si>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</si>
  <si>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</si>
  <si>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</si>
  <si>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</si>
  <si>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</si>
  <si>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</si>
  <si>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</si>
  <si>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</si>
  <si>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</si>
  <si>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</si>
  <si>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</si>
  <si>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</si>
  <si>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</si>
  <si>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</si>
  <si>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</si>
  <si>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</si>
  <si>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</si>
  <si>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</si>
  <si>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</si>
  <si>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</si>
  <si>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</si>
  <si>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</si>
  <si>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</si>
  <si>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</si>
  <si>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</si>
  <si>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</si>
  <si>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</si>
  <si>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</si>
  <si>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</si>
  <si>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</si>
  <si>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</si>
  <si>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</si>
  <si>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</si>
  <si>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</si>
  <si>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</si>
  <si>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</si>
  <si>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</si>
  <si>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</si>
  <si>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</si>
  <si>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</si>
  <si>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</si>
  <si>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</si>
  <si>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</si>
  <si>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</si>
  <si>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</si>
  <si>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</si>
  <si>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</si>
  <si>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</si>
  <si>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</si>
  <si>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</si>
  <si>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</si>
  <si>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</si>
  <si>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</si>
  <si>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</si>
  <si>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</si>
  <si>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</si>
  <si>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</si>
  <si>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</si>
  <si>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</si>
  <si>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</si>
  <si>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</si>
  <si>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</si>
  <si>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</si>
  <si>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</si>
  <si>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</si>
  <si>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</si>
  <si>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</si>
  <si>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</si>
  <si>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</si>
  <si>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</si>
  <si>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</si>
  <si>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</si>
  <si>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</si>
  <si>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</si>
  <si>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</si>
  <si>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</si>
  <si>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</si>
  <si>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</si>
  <si>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</si>
  <si>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</si>
  <si>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</si>
  <si>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</si>
  <si>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</si>
  <si>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</si>
  <si>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</si>
  <si>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</si>
  <si>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</si>
  <si>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</si>
  <si>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</si>
  <si>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</si>
  <si>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</si>
  <si>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</si>
  <si>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</si>
  <si>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</si>
  <si>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</si>
  <si>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</si>
  <si>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</si>
  <si>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</si>
  <si>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</si>
  <si>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</si>
  <si>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</si>
  <si>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</si>
  <si>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</si>
  <si>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</si>
  <si>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</si>
  <si>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</si>
  <si>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</si>
  <si>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</si>
  <si>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</si>
  <si>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</si>
  <si>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</si>
  <si>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</si>
  <si>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</si>
  <si>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</si>
  <si>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</si>
  <si>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</si>
  <si>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</si>
  <si>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</si>
  <si>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</si>
  <si>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</si>
  <si>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</si>
  <si>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</si>
  <si>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</si>
  <si>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</si>
  <si>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</si>
  <si>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</si>
  <si>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</si>
  <si>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</si>
  <si>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</si>
  <si>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</si>
  <si>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</si>
  <si>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</si>
  <si>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</si>
  <si>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</si>
  <si>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</si>
  <si>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</si>
  <si>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</si>
  <si>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</si>
  <si>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</si>
  <si>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</si>
  <si>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</si>
  <si>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</si>
  <si>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</si>
  <si>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</si>
  <si>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</si>
  <si>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</si>
  <si>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</si>
  <si>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</si>
  <si>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</si>
  <si>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</si>
  <si>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</si>
  <si>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</si>
  <si>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</si>
  <si>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</si>
  <si>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</si>
  <si>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</si>
  <si>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</si>
  <si>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</si>
  <si>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</si>
  <si>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</si>
  <si>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</si>
  <si>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</si>
  <si>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</si>
  <si>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</si>
  <si>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</si>
  <si>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</si>
  <si>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</si>
  <si>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</si>
  <si>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</si>
  <si>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</si>
  <si>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</si>
  <si>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</si>
  <si>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</si>
  <si>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</si>
  <si>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</si>
  <si>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</si>
  <si>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</si>
  <si>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</si>
  <si>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</si>
  <si>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</si>
  <si>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</si>
  <si>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</si>
  <si>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</si>
  <si>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</si>
  <si>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</si>
  <si>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</si>
  <si>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</si>
  <si>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</si>
  <si>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</si>
  <si>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</si>
  <si>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</si>
  <si>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</si>
  <si>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</si>
  <si>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</si>
  <si>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</si>
  <si>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</si>
  <si>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</si>
  <si>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</si>
  <si>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</si>
  <si>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</si>
  <si>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</si>
  <si>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</si>
  <si>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</si>
  <si>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</si>
  <si>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</si>
  <si>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</si>
  <si>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</si>
  <si>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</si>
  <si>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</si>
  <si>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</si>
  <si>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</si>
  <si>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</si>
  <si>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</si>
  <si>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</si>
  <si>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</si>
  <si>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</si>
  <si>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</si>
  <si>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</si>
  <si>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</si>
  <si>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</si>
  <si>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</si>
  <si>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</si>
  <si>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</si>
  <si>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</si>
  <si>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</si>
  <si>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</si>
  <si>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</si>
  <si>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</si>
  <si>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</si>
  <si>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</si>
  <si>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</si>
  <si>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</si>
  <si>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</si>
  <si>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</si>
  <si>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</si>
  <si>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</si>
  <si>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</si>
  <si>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</si>
  <si>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</si>
  <si>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</si>
  <si>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</si>
  <si>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</si>
  <si>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</si>
  <si>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</si>
  <si>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</si>
  <si>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</si>
  <si>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</si>
  <si>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</si>
  <si>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</si>
  <si>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</si>
  <si>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</si>
  <si>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</si>
  <si>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</si>
  <si>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</si>
  <si>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</si>
  <si>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</si>
  <si>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</si>
  <si>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</si>
  <si>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</si>
  <si>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</si>
  <si>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</si>
  <si>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</si>
  <si>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</si>
  <si>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</si>
  <si>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</si>
  <si>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</si>
  <si>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</si>
  <si>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</si>
  <si>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</si>
  <si>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</si>
  <si>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</si>
  <si>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</si>
  <si>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</si>
  <si>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</si>
  <si>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</si>
  <si>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</si>
  <si>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</si>
  <si>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</si>
  <si>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</si>
  <si>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</si>
  <si>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</si>
  <si>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</si>
  <si>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</si>
  <si>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</si>
  <si>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</si>
  <si>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</si>
  <si>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</si>
  <si>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</si>
  <si>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</si>
  <si>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</si>
  <si>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</si>
  <si>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</si>
  <si>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</si>
  <si>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</si>
  <si>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</si>
  <si>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</si>
  <si>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</si>
  <si>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</si>
  <si>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</si>
  <si>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</si>
  <si>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</si>
  <si>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</si>
  <si>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</si>
  <si>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</si>
  <si>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</si>
  <si>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</si>
  <si>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</si>
  <si>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</si>
  <si>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</si>
  <si>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</si>
  <si>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</si>
  <si>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</si>
  <si>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</si>
  <si>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</si>
  <si>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</si>
  <si>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</si>
  <si>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</si>
  <si>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</si>
  <si>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</si>
  <si>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</si>
  <si>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</si>
  <si>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</si>
  <si>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</si>
  <si>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</si>
  <si>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</si>
  <si>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</si>
  <si>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</si>
  <si>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</si>
  <si>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</si>
  <si>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</si>
  <si>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</si>
  <si>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</si>
  <si>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</si>
  <si>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</si>
  <si>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</si>
  <si>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</si>
  <si>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</si>
  <si>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</si>
  <si>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</si>
  <si>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</si>
  <si>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</si>
  <si>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</si>
  <si>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</si>
  <si>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</si>
  <si>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</si>
  <si>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</si>
  <si>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</si>
  <si>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</si>
  <si>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</si>
  <si>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</si>
  <si>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</si>
  <si>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</si>
  <si>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</si>
  <si>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</si>
  <si>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</si>
  <si>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</si>
  <si>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</si>
  <si>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</si>
  <si>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</si>
  <si>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</si>
  <si>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</si>
  <si>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</si>
  <si>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</si>
  <si>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</si>
  <si>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</si>
  <si>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</si>
  <si>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</si>
  <si>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</si>
  <si>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</si>
  <si>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</si>
  <si>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</si>
  <si>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</si>
  <si>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</si>
  <si>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</si>
  <si>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</si>
  <si>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</si>
  <si>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</si>
  <si>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</si>
  <si>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</si>
  <si>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</si>
  <si>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</si>
  <si>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</si>
  <si>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</si>
  <si>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</si>
  <si>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</si>
  <si>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</si>
  <si>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</si>
  <si>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</si>
  <si>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</si>
  <si>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</si>
  <si>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</si>
  <si>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</si>
  <si>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</si>
  <si>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</si>
  <si>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</si>
  <si>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</si>
  <si>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</si>
  <si>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</si>
  <si>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</si>
  <si>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</si>
  <si>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</si>
  <si>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</si>
  <si>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</si>
  <si>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</si>
  <si>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</si>
  <si>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</si>
  <si>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</si>
  <si>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</si>
  <si>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</si>
  <si>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</si>
  <si>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</si>
  <si>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</si>
  <si>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</si>
  <si>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</si>
  <si>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</si>
  <si>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</si>
  <si>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</si>
  <si>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</si>
  <si>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</si>
  <si>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</si>
  <si>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</si>
  <si>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</si>
  <si>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</si>
  <si>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</si>
  <si>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</si>
  <si>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</si>
  <si>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</si>
  <si>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</si>
  <si>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</si>
  <si>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</si>
  <si>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</si>
  <si>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</si>
  <si>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</si>
  <si>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</si>
  <si>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</si>
  <si>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</si>
  <si>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</si>
  <si>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</si>
  <si>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</si>
  <si>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</si>
  <si>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</si>
  <si>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</si>
  <si>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</si>
  <si>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</si>
  <si>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</si>
  <si>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</si>
  <si>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</si>
  <si>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</si>
  <si>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</si>
  <si>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</si>
  <si>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</si>
  <si>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</si>
  <si>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</si>
  <si>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</si>
  <si>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</si>
  <si>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</si>
  <si>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</si>
  <si>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</si>
  <si>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</si>
  <si>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</si>
  <si>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</si>
  <si>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</si>
  <si>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</si>
  <si>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</si>
  <si>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</si>
  <si>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</si>
  <si>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</si>
  <si>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</si>
  <si>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</si>
  <si>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</si>
  <si>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</si>
  <si>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</si>
  <si>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</si>
  <si>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</si>
  <si>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</si>
  <si>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</si>
  <si>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</si>
  <si>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</si>
  <si>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</si>
  <si>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</si>
  <si>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</si>
  <si>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</si>
  <si>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</si>
  <si>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</si>
  <si>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</si>
  <si>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</si>
  <si>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</si>
  <si>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</si>
  <si>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</si>
  <si>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</si>
  <si>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</si>
  <si>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</si>
  <si>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</si>
  <si>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</si>
  <si>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</si>
  <si>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</si>
  <si>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</si>
  <si>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</si>
  <si>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</si>
  <si>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</si>
  <si>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</si>
  <si>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</si>
  <si>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</si>
  <si>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</si>
  <si>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</si>
  <si>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</si>
  <si>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</si>
  <si>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</si>
  <si>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</si>
  <si>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</si>
  <si>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</si>
  <si>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</si>
  <si>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</si>
  <si>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</si>
  <si>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</si>
  <si>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</si>
  <si>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</si>
  <si>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</si>
  <si>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</si>
  <si>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</si>
  <si>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</si>
  <si>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</si>
  <si>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</si>
  <si>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</si>
  <si>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</si>
  <si>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</si>
  <si>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</si>
  <si>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</si>
  <si>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</si>
  <si>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</si>
  <si>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</si>
  <si>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</si>
  <si>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</si>
  <si>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</si>
  <si>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</si>
  <si>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</si>
  <si>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</si>
  <si>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</si>
  <si>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</si>
  <si>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</si>
  <si>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</si>
  <si>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</si>
  <si>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</si>
  <si>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</si>
  <si>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</si>
  <si>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</si>
  <si>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</si>
  <si>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</si>
  <si>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</si>
  <si>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</si>
  <si>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</si>
  <si>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</si>
  <si>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</si>
  <si>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</si>
  <si>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</si>
  <si>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</si>
  <si>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</si>
  <si>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</si>
  <si>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</si>
  <si>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</si>
  <si>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</si>
  <si>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</si>
  <si>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</si>
  <si>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</si>
  <si>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</si>
  <si>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</si>
  <si>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</si>
  <si>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</si>
  <si>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</si>
  <si>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</si>
  <si>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</si>
  <si>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</si>
  <si>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</si>
  <si>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</si>
  <si>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</si>
  <si>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</si>
  <si>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</si>
  <si>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</si>
  <si>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</si>
  <si>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</si>
  <si>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</si>
  <si>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</si>
  <si>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</si>
  <si>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</si>
  <si>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</si>
  <si>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</si>
  <si>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</si>
  <si>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</si>
  <si>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</si>
  <si>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</si>
  <si>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</si>
  <si>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</si>
  <si>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</si>
  <si>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</si>
  <si>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</si>
  <si>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</si>
  <si>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</si>
  <si>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</si>
  <si>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</si>
  <si>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</si>
  <si>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</si>
  <si>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</si>
  <si>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</si>
  <si>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</si>
  <si>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</si>
  <si>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</si>
  <si>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</si>
  <si>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</si>
  <si>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</si>
  <si>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</si>
  <si>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</si>
  <si>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</si>
  <si>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</si>
  <si>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</si>
  <si>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</si>
  <si>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</si>
  <si>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</si>
  <si>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</si>
  <si>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</si>
  <si>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</si>
  <si>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</si>
  <si>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</si>
  <si>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</si>
  <si>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</si>
  <si>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</si>
  <si>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</si>
  <si>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</si>
  <si>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</si>
  <si>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</si>
  <si>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</si>
  <si>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</si>
  <si>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</si>
  <si>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</si>
  <si>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</si>
  <si>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</si>
  <si>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</si>
  <si>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</si>
  <si>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</si>
  <si>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</si>
  <si>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</si>
  <si>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</si>
  <si>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</si>
  <si>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</si>
  <si>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</si>
  <si>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</si>
  <si>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</si>
  <si>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</si>
  <si>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</si>
  <si>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</si>
  <si>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</si>
  <si>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</si>
  <si>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</si>
  <si>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</si>
  <si>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</si>
  <si>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</si>
  <si>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</si>
  <si>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</si>
  <si>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</si>
  <si>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</si>
  <si>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</si>
  <si>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</si>
  <si>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</si>
  <si>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</si>
  <si>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</si>
  <si>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</si>
  <si>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</si>
  <si>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</si>
  <si>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</si>
  <si>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</si>
  <si>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</si>
  <si>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</si>
  <si>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</si>
  <si>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</si>
  <si>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</si>
  <si>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</si>
  <si>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</si>
  <si>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</si>
  <si>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</si>
  <si>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</si>
  <si>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</si>
  <si>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</si>
  <si>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</si>
  <si>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</si>
  <si>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</si>
  <si>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</si>
  <si>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</si>
  <si>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</si>
  <si>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</si>
  <si>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</si>
  <si>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</si>
  <si>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</si>
  <si>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</si>
  <si>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</si>
  <si>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</si>
  <si>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</si>
  <si>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</si>
  <si>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</si>
  <si>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</si>
  <si>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</si>
  <si>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</si>
  <si>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</si>
  <si>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</si>
  <si>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</si>
  <si>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</si>
  <si>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</si>
  <si>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</si>
  <si>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</si>
  <si>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</si>
  <si>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</si>
  <si>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</si>
  <si>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</si>
  <si>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</si>
  <si>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</si>
  <si>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</si>
  <si>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</si>
  <si>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</si>
  <si>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</si>
  <si>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</si>
  <si>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</si>
  <si>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</si>
  <si>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</si>
  <si>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</si>
  <si>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</si>
  <si>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</si>
  <si>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</si>
  <si>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</si>
  <si>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</si>
  <si>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</si>
  <si>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</si>
  <si>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</si>
  <si>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</si>
  <si>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</si>
  <si>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</si>
  <si>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</si>
  <si>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</si>
  <si>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</si>
  <si>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</si>
  <si>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</si>
  <si>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</si>
  <si>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</si>
  <si>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</si>
  <si>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</si>
  <si>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</si>
  <si>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</si>
  <si>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</si>
  <si>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</si>
  <si>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</si>
  <si>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</si>
  <si>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</si>
  <si>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</si>
  <si>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</si>
  <si>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</si>
  <si>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</si>
  <si>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</si>
  <si>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</si>
  <si>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</si>
  <si>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</si>
  <si>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</si>
  <si>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</si>
  <si>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</si>
  <si>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</si>
  <si>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</si>
  <si>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</si>
  <si>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</si>
  <si>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</si>
  <si>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</si>
  <si>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</si>
  <si>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</si>
  <si>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</si>
  <si>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</si>
  <si>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</si>
  <si>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</si>
  <si>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</si>
  <si>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</si>
  <si>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</si>
  <si>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</si>
  <si>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</si>
  <si>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</si>
  <si>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</si>
  <si>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</si>
  <si>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</si>
  <si>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</si>
  <si>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</si>
  <si>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</si>
  <si>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</si>
  <si>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</si>
  <si>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</si>
  <si>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</si>
  <si>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</si>
  <si>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</si>
  <si>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</si>
  <si>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</si>
  <si>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</si>
  <si>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</si>
  <si>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</si>
  <si>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</si>
  <si>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</si>
  <si>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</si>
  <si>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</si>
  <si>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</si>
  <si>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</si>
  <si>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</si>
  <si>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</si>
  <si>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</si>
  <si>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</si>
  <si>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</si>
  <si>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</si>
  <si>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</si>
  <si>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</si>
  <si>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</si>
  <si>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</si>
  <si>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</si>
  <si>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</si>
  <si>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</si>
  <si>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</si>
  <si>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</si>
  <si>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</si>
  <si>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</si>
  <si>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</si>
  <si>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</si>
  <si>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</si>
  <si>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</si>
  <si>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</si>
  <si>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</si>
  <si>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</si>
  <si>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</si>
  <si>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</si>
  <si>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</si>
  <si>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</si>
  <si>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</si>
  <si>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</si>
  <si>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</si>
  <si>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</si>
  <si>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</si>
  <si>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</si>
  <si>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</si>
  <si>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</si>
  <si>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</si>
  <si>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</si>
  <si>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</si>
  <si>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</si>
  <si>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</si>
  <si>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</si>
  <si>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</si>
  <si>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</si>
  <si>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</si>
  <si>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</si>
  <si>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</si>
  <si>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</si>
  <si>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</si>
  <si>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</si>
  <si>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</si>
  <si>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</si>
  <si>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</si>
  <si>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</si>
  <si>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</si>
  <si>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</si>
  <si>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</si>
  <si>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</si>
  <si>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</si>
  <si>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</si>
  <si>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</si>
  <si>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</si>
  <si>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</si>
  <si>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</si>
  <si>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</si>
  <si>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</si>
  <si>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</si>
  <si>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</si>
  <si>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</si>
  <si>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</si>
  <si>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</si>
  <si>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</si>
  <si>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</si>
  <si>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</si>
  <si>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</si>
  <si>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</si>
  <si>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</si>
  <si>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</si>
  <si>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</si>
  <si>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</si>
  <si>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</si>
  <si>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</si>
  <si>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</si>
  <si>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</si>
  <si>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</si>
  <si>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</si>
  <si>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</si>
  <si>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</si>
  <si>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</si>
  <si>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</si>
  <si>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</si>
  <si>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</si>
  <si>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</si>
  <si>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</si>
  <si>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</si>
  <si>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</si>
  <si>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</si>
  <si>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</si>
  <si>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</si>
  <si>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</si>
  <si>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</si>
  <si>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</si>
  <si>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</si>
  <si>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</si>
  <si>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</si>
  <si>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</si>
  <si>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</si>
  <si>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</si>
  <si>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</si>
  <si>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</si>
  <si>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</si>
  <si>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</si>
  <si>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</si>
  <si>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</si>
  <si>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</si>
  <si>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</si>
  <si>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</si>
  <si>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</si>
  <si>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</si>
  <si>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</si>
  <si>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</si>
  <si>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</si>
  <si>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</si>
  <si>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</si>
  <si>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</si>
  <si>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</si>
  <si>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</si>
  <si>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</si>
  <si>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</si>
  <si>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</si>
  <si>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</si>
  <si>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</si>
  <si>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</si>
  <si>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</si>
  <si>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</si>
  <si>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</si>
  <si>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</si>
  <si>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</si>
  <si>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</si>
  <si>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</si>
  <si>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</si>
  <si>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</si>
  <si>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</si>
  <si>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</si>
  <si>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</si>
  <si>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</si>
  <si>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</si>
  <si>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</si>
  <si>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</si>
  <si>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</si>
  <si>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</si>
  <si>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</si>
  <si>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</si>
  <si>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</si>
  <si>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</si>
  <si>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</si>
  <si>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</si>
  <si>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</si>
  <si>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</si>
  <si>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</si>
  <si>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</si>
  <si>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</si>
  <si>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</si>
  <si>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</si>
  <si>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</si>
  <si>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</si>
  <si>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</si>
  <si>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</si>
  <si>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</si>
  <si>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</si>
  <si>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</si>
  <si>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</si>
  <si>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</si>
  <si>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</si>
  <si>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</si>
  <si>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</si>
  <si>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</si>
  <si>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</si>
  <si>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</si>
  <si>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</si>
  <si>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</si>
  <si>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</si>
  <si>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</si>
  <si>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</si>
  <si>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</si>
  <si>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</si>
  <si>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</si>
  <si>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</si>
  <si>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</si>
  <si>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</si>
  <si>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</si>
  <si>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</si>
  <si>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</si>
  <si>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</si>
  <si>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</si>
  <si>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</si>
  <si>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</si>
  <si>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</si>
  <si>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</si>
  <si>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</si>
  <si>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</si>
  <si>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</si>
  <si>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</si>
  <si>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</si>
  <si>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</si>
  <si>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</si>
  <si>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</si>
  <si>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</si>
  <si>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</si>
  <si>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</si>
  <si>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</si>
  <si>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</si>
  <si>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</si>
  <si>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</si>
  <si>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</si>
  <si>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</si>
  <si>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</si>
  <si>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</si>
  <si>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</si>
  <si>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</si>
  <si>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</si>
  <si>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</si>
  <si>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</si>
  <si>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</si>
  <si>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</si>
  <si>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</si>
  <si>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</si>
  <si>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</si>
  <si>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</si>
  <si>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</si>
  <si>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</si>
  <si>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</si>
  <si>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</si>
  <si>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</si>
  <si>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</si>
  <si>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</si>
  <si>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</si>
  <si>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</si>
  <si>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</si>
  <si>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</si>
  <si>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</si>
  <si>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</si>
  <si>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</si>
  <si>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</si>
  <si>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</si>
  <si>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</si>
  <si>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</si>
  <si>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</si>
  <si>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</si>
  <si>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</si>
  <si>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</si>
  <si>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</si>
  <si>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</si>
  <si>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</si>
  <si>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</si>
  <si>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</si>
  <si>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</si>
  <si>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</si>
  <si>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</si>
  <si>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</si>
  <si>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</si>
  <si>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</si>
  <si>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</si>
  <si>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</si>
  <si>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</si>
  <si>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</si>
  <si>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</si>
  <si>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</si>
  <si>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</si>
  <si>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</si>
  <si>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</si>
  <si>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</si>
  <si>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</si>
  <si>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</si>
  <si>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</si>
  <si>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</si>
  <si>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</si>
  <si>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</si>
  <si>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</si>
  <si>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</si>
  <si>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</si>
  <si>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</si>
  <si>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</si>
  <si>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</si>
  <si>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</si>
  <si>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</si>
  <si>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</si>
  <si>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</si>
  <si>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</si>
  <si>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</si>
  <si>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</si>
  <si>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</si>
  <si>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</si>
  <si>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</si>
  <si>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</si>
  <si>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</si>
  <si>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</si>
  <si>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</si>
  <si>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</si>
  <si>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</si>
  <si>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</si>
  <si>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</si>
  <si>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</si>
  <si>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</si>
  <si>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</si>
  <si>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</si>
  <si>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</si>
  <si>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</si>
  <si>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</si>
  <si>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</si>
  <si>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</si>
  <si>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</si>
  <si>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</si>
  <si>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</si>
  <si>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</si>
  <si>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</si>
  <si>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</si>
  <si>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</si>
  <si>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</si>
  <si>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</si>
  <si>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</si>
  <si>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</si>
  <si>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</si>
  <si>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</si>
  <si>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</si>
  <si>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</si>
  <si>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</si>
  <si>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</si>
  <si>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</si>
  <si>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</si>
  <si>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</si>
  <si>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</si>
  <si>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</si>
  <si>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</si>
  <si>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</si>
  <si>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</si>
  <si>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</si>
  <si>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</si>
  <si>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</si>
  <si>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</si>
  <si>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</si>
  <si>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</si>
  <si>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</si>
  <si>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</si>
  <si>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</si>
  <si>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</si>
  <si>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</si>
  <si>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</si>
  <si>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</si>
  <si>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</si>
  <si>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</si>
  <si>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</si>
  <si>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</si>
  <si>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</si>
  <si>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</si>
  <si>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</si>
  <si>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</si>
  <si>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</si>
  <si>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</si>
  <si>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</si>
  <si>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</si>
  <si>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</si>
  <si>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</si>
  <si>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</si>
  <si>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</si>
  <si>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</si>
  <si>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</si>
  <si>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</si>
  <si>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</si>
  <si>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</si>
  <si>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</si>
  <si>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</si>
  <si>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</si>
  <si>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</si>
  <si>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</si>
  <si>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</si>
  <si>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</si>
  <si>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</si>
  <si>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</si>
  <si>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</si>
  <si>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</si>
  <si>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</si>
  <si>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</si>
  <si>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</si>
  <si>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</si>
  <si>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</si>
  <si>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</si>
  <si>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</si>
  <si>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</si>
  <si>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</si>
  <si>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</si>
  <si>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</si>
  <si>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</si>
  <si>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</si>
  <si>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</si>
  <si>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</si>
  <si>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</si>
  <si>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</si>
  <si>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</si>
  <si>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</si>
  <si>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</si>
  <si>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</si>
  <si>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</si>
  <si>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</si>
  <si>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</si>
  <si>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</si>
  <si>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</si>
  <si>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</si>
  <si>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</si>
  <si>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</si>
  <si>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</si>
  <si>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</si>
  <si>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</si>
  <si>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</si>
  <si>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</si>
  <si>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</si>
  <si>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</si>
  <si>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</si>
  <si>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</si>
  <si>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</si>
  <si>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</si>
  <si>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</si>
  <si>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</si>
  <si>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</si>
  <si>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</si>
  <si>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</si>
  <si>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</si>
  <si>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</si>
  <si>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</si>
  <si>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</si>
  <si>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</si>
  <si>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</si>
  <si>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</si>
  <si>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</si>
  <si>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</si>
  <si>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</si>
  <si>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</si>
  <si>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</si>
  <si>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</si>
  <si>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</si>
  <si>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</si>
  <si>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</si>
  <si>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</si>
  <si>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</si>
  <si>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</si>
  <si>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</si>
  <si>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</si>
  <si>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</si>
  <si>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</si>
  <si>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</si>
  <si>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</si>
  <si>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</si>
  <si>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</si>
  <si>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</si>
  <si>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</si>
  <si>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</si>
  <si>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</si>
  <si>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</si>
  <si>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</si>
  <si>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</si>
  <si>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</si>
  <si>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</si>
  <si>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</si>
  <si>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</si>
  <si>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</si>
  <si>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</si>
  <si>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</si>
  <si>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</si>
  <si>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</si>
  <si>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</si>
  <si>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</si>
  <si>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</si>
  <si>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</si>
  <si>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</si>
  <si>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</si>
  <si>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</si>
  <si>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</si>
  <si>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</si>
  <si>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</si>
  <si>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</si>
  <si>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</si>
  <si>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</si>
  <si>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</si>
  <si>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</si>
  <si>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</si>
  <si>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</si>
  <si>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</si>
  <si>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</si>
  <si>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</si>
  <si>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</si>
  <si>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</si>
  <si>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</si>
  <si>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</si>
  <si>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</si>
  <si>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</si>
  <si>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</si>
  <si>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</si>
  <si>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</si>
  <si>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</si>
  <si>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</si>
  <si>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</si>
  <si>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</si>
  <si>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</si>
  <si>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</si>
  <si>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</si>
  <si>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</si>
  <si>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</si>
  <si>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</si>
  <si>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</si>
  <si>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</si>
  <si>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</si>
  <si>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</si>
  <si>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</si>
  <si>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</si>
  <si>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</si>
  <si>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</si>
  <si>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</si>
  <si>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</si>
  <si>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</si>
  <si>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</si>
  <si>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</si>
  <si>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</si>
  <si>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</si>
  <si>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</si>
  <si>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</si>
  <si>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</si>
  <si>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</si>
  <si>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</si>
  <si>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</si>
  <si>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</si>
  <si>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</si>
  <si>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</si>
  <si>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</si>
  <si>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</si>
  <si>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</si>
  <si>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</si>
  <si>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</si>
  <si>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</si>
  <si>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</si>
  <si>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</si>
  <si>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</si>
  <si>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</si>
  <si>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</si>
  <si>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</si>
  <si>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</si>
  <si>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</si>
  <si>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</si>
  <si>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</si>
  <si>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</si>
  <si>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</si>
  <si>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</si>
  <si>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</si>
  <si>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</si>
  <si>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</si>
  <si>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</si>
  <si>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</si>
  <si>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</si>
  <si>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</si>
  <si>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</si>
  <si>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</si>
  <si>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</si>
  <si>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</si>
  <si>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</si>
  <si>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</si>
  <si>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</si>
  <si>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</si>
  <si>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</si>
  <si>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</si>
  <si>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</si>
  <si>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</si>
  <si>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</si>
  <si>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</si>
  <si>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</si>
  <si>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</si>
  <si>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</si>
  <si>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</si>
  <si>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</si>
  <si>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</si>
  <si>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</si>
  <si>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</si>
  <si>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</si>
  <si>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</si>
  <si>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</si>
  <si>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</si>
  <si>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</si>
  <si>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</si>
  <si>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</si>
  <si>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</si>
  <si>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</si>
  <si>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</si>
  <si>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</si>
  <si>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</si>
  <si>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</si>
  <si>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</si>
  <si>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</si>
  <si>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</si>
  <si>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</si>
  <si>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</si>
  <si>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</si>
  <si>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</si>
  <si>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</si>
  <si>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</si>
  <si>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</si>
  <si>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</si>
  <si>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</si>
  <si>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</si>
  <si>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</si>
  <si>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</si>
  <si>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</si>
  <si>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</si>
  <si>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</si>
  <si>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</si>
  <si>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</si>
  <si>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</si>
  <si>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</si>
  <si>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</si>
  <si>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</si>
  <si>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</si>
  <si>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</si>
  <si>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</si>
  <si>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</si>
  <si>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</si>
  <si>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</si>
  <si>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</si>
  <si>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</si>
  <si>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</si>
  <si>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</si>
  <si>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</si>
  <si>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</si>
  <si>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</si>
  <si>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</si>
  <si>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</si>
  <si>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</si>
  <si>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</si>
  <si>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</si>
  <si>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</si>
  <si>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</si>
  <si>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</si>
  <si>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</si>
  <si>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</si>
  <si>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</si>
  <si>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</si>
  <si>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</si>
  <si>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</si>
  <si>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</si>
  <si>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</si>
  <si>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</si>
  <si>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</si>
  <si>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</si>
  <si>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</si>
  <si>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</si>
  <si>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</si>
  <si>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</si>
  <si>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</si>
  <si>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</si>
  <si>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</si>
  <si>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</si>
  <si>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</si>
  <si>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</si>
  <si>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</si>
  <si>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</si>
  <si>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</si>
  <si>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</si>
  <si>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</si>
  <si>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</si>
  <si>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</si>
  <si>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</si>
  <si>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</si>
  <si>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</si>
  <si>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</si>
  <si>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</si>
  <si>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</si>
  <si>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</si>
  <si>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</si>
  <si>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</si>
  <si>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</si>
  <si>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</si>
  <si>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</si>
  <si>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</si>
  <si>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</si>
  <si>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</si>
  <si>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</si>
  <si>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</si>
  <si>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</si>
  <si>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</si>
  <si>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</si>
  <si>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</si>
  <si>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</si>
  <si>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</si>
  <si>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</si>
  <si>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</si>
  <si>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</si>
  <si>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</si>
  <si>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</si>
  <si>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</si>
  <si>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</si>
  <si>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</si>
  <si>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</si>
  <si>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</si>
  <si>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</si>
  <si>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</si>
  <si>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</si>
  <si>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</si>
  <si>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</si>
  <si>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</si>
  <si>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</si>
  <si>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</si>
  <si>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</si>
  <si>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</si>
  <si>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</si>
  <si>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</si>
  <si>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</si>
  <si>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</si>
  <si>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</si>
  <si>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</si>
  <si>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</si>
  <si>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</si>
  <si>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</si>
  <si>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</si>
  <si>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</si>
  <si>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</si>
  <si>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</si>
  <si>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</si>
  <si>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</si>
  <si>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</si>
  <si>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</si>
  <si>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</si>
  <si>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</si>
  <si>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</si>
  <si>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</si>
  <si>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</si>
  <si>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</si>
  <si>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</si>
  <si>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</si>
  <si>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</si>
  <si>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</si>
  <si>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</si>
  <si>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</si>
  <si>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</si>
  <si>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</si>
  <si>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</si>
  <si>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</si>
  <si>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</si>
  <si>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</si>
  <si>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</si>
  <si>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</si>
  <si>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</si>
  <si>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</si>
  <si>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</si>
  <si>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</si>
  <si>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</si>
  <si>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</si>
  <si>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</si>
  <si>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</si>
  <si>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</si>
  <si>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</si>
  <si>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</si>
  <si>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</si>
  <si>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</si>
  <si>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</si>
  <si>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</si>
  <si>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</si>
  <si>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</si>
  <si>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</si>
  <si>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</si>
  <si>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</si>
  <si>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</si>
  <si>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</si>
  <si>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</si>
  <si>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</si>
  <si>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</si>
  <si>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</si>
  <si>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</si>
  <si>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</si>
  <si>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</si>
  <si>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</si>
  <si>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</si>
  <si>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</si>
  <si>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</si>
  <si>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</si>
  <si>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</si>
  <si>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</si>
  <si>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</si>
  <si>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</si>
  <si>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</si>
  <si>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</si>
  <si>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</si>
  <si>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</si>
  <si>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</si>
  <si>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</si>
  <si>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</si>
  <si>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</si>
  <si>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</si>
  <si>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</si>
  <si>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</si>
  <si>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</si>
  <si>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</si>
  <si>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</si>
  <si>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</si>
  <si>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</si>
  <si>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</si>
  <si>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</si>
  <si>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</si>
  <si>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</si>
  <si>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</si>
  <si>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</si>
  <si>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</si>
  <si>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</si>
  <si>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</si>
  <si>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</si>
  <si>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</si>
  <si>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</si>
  <si>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</si>
  <si>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</si>
  <si>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</si>
  <si>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</si>
  <si>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</si>
  <si>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</si>
  <si>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</si>
  <si>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</si>
  <si>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</si>
  <si>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</si>
  <si>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</si>
  <si>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</si>
  <si>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</si>
  <si>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</si>
  <si>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</si>
  <si>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</si>
  <si>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</si>
  <si>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</si>
  <si>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</si>
  <si>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</si>
  <si>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</si>
  <si>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</si>
  <si>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</si>
  <si>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</si>
  <si>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</si>
  <si>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</si>
  <si>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</si>
  <si>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</si>
  <si>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</si>
  <si>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</si>
  <si>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</si>
  <si>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</si>
  <si>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</si>
  <si>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</si>
  <si>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</si>
  <si>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</si>
  <si>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</si>
  <si>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</si>
  <si>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</si>
  <si>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</si>
  <si>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</si>
  <si>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</si>
  <si>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</si>
  <si>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</si>
  <si>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</si>
  <si>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</si>
  <si>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</si>
  <si>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</si>
  <si>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</si>
  <si>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</si>
  <si>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</si>
  <si>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</si>
  <si>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</si>
  <si>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</si>
  <si>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</si>
  <si>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</si>
  <si>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</si>
  <si>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</si>
  <si>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</si>
  <si>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</si>
  <si>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</si>
  <si>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</si>
  <si>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</si>
  <si>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</si>
  <si>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</si>
  <si>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</si>
  <si>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</si>
  <si>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</si>
  <si>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</si>
  <si>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</si>
  <si>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</si>
  <si>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</si>
  <si>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</si>
  <si>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</si>
  <si>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</si>
  <si>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</si>
  <si>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</si>
  <si>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</si>
  <si>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</si>
  <si>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</si>
  <si>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</si>
  <si>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</si>
  <si>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</si>
  <si>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</si>
  <si>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</si>
  <si>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</si>
  <si>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</si>
  <si>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</si>
  <si>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</si>
  <si>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</si>
  <si>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</si>
  <si>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</si>
  <si>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</si>
  <si>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</si>
  <si>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</si>
  <si>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</si>
  <si>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</si>
  <si>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</si>
  <si>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</si>
  <si>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</si>
  <si>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</si>
  <si>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</si>
  <si>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</si>
  <si>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</si>
  <si>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</si>
  <si>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</si>
  <si>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</si>
  <si>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</si>
  <si>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</si>
  <si>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</si>
  <si>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</si>
  <si>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</si>
  <si>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</si>
  <si>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</si>
  <si>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</si>
  <si>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</si>
  <si>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</si>
  <si>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</si>
  <si>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</si>
  <si>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</si>
  <si>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</si>
  <si>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</si>
  <si>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</si>
  <si>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</si>
  <si>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</si>
  <si>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</si>
  <si>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</si>
  <si>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</si>
  <si>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</si>
  <si>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</si>
  <si>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</si>
  <si>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</si>
  <si>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</si>
  <si>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</si>
  <si>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</si>
  <si>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</si>
  <si>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</si>
  <si>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</si>
  <si>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</si>
  <si>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</si>
  <si>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</si>
  <si>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</si>
  <si>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</si>
  <si>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</si>
  <si>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</si>
  <si>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</si>
  <si>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</si>
  <si>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</si>
  <si>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</si>
  <si>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</si>
  <si>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</si>
  <si>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</si>
  <si>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</si>
  <si>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</si>
  <si>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</si>
  <si>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</si>
  <si>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</si>
  <si>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</si>
  <si>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</si>
  <si>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</si>
  <si>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</si>
  <si>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</si>
  <si>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</si>
  <si>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</si>
  <si>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</si>
  <si>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</si>
  <si>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</si>
  <si>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</si>
  <si>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</si>
  <si>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</si>
  <si>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</si>
  <si>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</si>
  <si>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</si>
  <si>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</si>
  <si>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</si>
  <si>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</si>
  <si>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</si>
  <si>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</si>
  <si>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</si>
  <si>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</si>
  <si>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</si>
  <si>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</si>
  <si>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</si>
  <si>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</si>
  <si>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</si>
  <si>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</si>
  <si>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</si>
  <si>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</si>
  <si>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</si>
  <si>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</si>
  <si>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</si>
  <si>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</si>
  <si>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</si>
  <si>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</si>
  <si>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</si>
  <si>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</si>
  <si>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</si>
  <si>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</si>
  <si>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</si>
  <si>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</si>
  <si>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</si>
  <si>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</si>
  <si>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</si>
  <si>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</si>
  <si>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</si>
  <si>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</si>
  <si>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</si>
  <si>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</si>
  <si>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</si>
  <si>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</si>
  <si>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</si>
  <si>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</si>
  <si>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</si>
  <si>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</si>
  <si>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</si>
  <si>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</si>
  <si>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</si>
  <si>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</si>
  <si>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</si>
  <si>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</si>
  <si>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</si>
  <si>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</si>
  <si>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</si>
  <si>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</si>
  <si>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</si>
  <si>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</si>
  <si>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</si>
  <si>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</si>
  <si>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</si>
  <si>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</si>
  <si>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</si>
  <si>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</si>
  <si>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</si>
  <si>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</si>
  <si>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</si>
  <si>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</si>
  <si>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</si>
  <si>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</si>
  <si>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</si>
  <si>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</si>
  <si>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</si>
  <si>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</si>
  <si>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</si>
  <si>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</si>
  <si>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</si>
  <si>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</si>
  <si>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</si>
  <si>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</si>
  <si>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</si>
  <si>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</si>
  <si>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</si>
  <si>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</si>
  <si>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</si>
  <si>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</si>
  <si>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</si>
  <si>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</si>
  <si>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</si>
  <si>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</si>
  <si>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</si>
  <si>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</si>
  <si>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</si>
  <si>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</si>
  <si>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</si>
  <si>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</si>
  <si>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</si>
  <si>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</si>
  <si>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</si>
  <si>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</si>
  <si>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</si>
  <si>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</si>
  <si>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</si>
  <si>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</si>
  <si>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</si>
  <si>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</si>
  <si>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</si>
  <si>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</si>
  <si>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</si>
  <si>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</si>
  <si>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</si>
  <si>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</si>
  <si>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</si>
  <si>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</si>
  <si>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</si>
  <si>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</si>
  <si>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</si>
  <si>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</si>
  <si>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</si>
  <si>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</si>
  <si>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</si>
  <si>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</si>
  <si>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</si>
  <si>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</si>
  <si>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</si>
  <si>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</si>
  <si>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</si>
  <si>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</si>
  <si>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</si>
  <si>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</si>
  <si>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</si>
  <si>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</si>
  <si>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</si>
  <si>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</si>
  <si>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</si>
  <si>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</si>
  <si>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</si>
  <si>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</si>
  <si>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</si>
  <si>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</si>
  <si>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</si>
  <si>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</si>
  <si>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</si>
  <si>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</si>
  <si>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</si>
  <si>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</si>
  <si>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</si>
  <si>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</si>
  <si>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</si>
  <si>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</si>
  <si>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</si>
  <si>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</si>
  <si>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</si>
  <si>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</si>
  <si>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</si>
  <si>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</si>
  <si>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</si>
  <si>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</si>
  <si>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</si>
  <si>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</si>
  <si>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</si>
  <si>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</si>
  <si>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</si>
  <si>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</si>
  <si>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</si>
  <si>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</si>
  <si>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</si>
  <si>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</si>
  <si>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</si>
  <si>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</si>
  <si>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</si>
  <si>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</si>
  <si>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</si>
  <si>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</si>
  <si>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</si>
  <si>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</si>
  <si>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</si>
  <si>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</si>
  <si>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</si>
  <si>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</si>
  <si>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</si>
  <si>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</si>
  <si>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</si>
  <si>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</si>
  <si>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</si>
  <si>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</si>
  <si>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</si>
  <si>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</si>
  <si>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</si>
  <si>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</si>
  <si>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</si>
  <si>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</si>
  <si>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</si>
  <si>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</si>
  <si>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</si>
  <si>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</si>
  <si>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</si>
  <si>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</si>
  <si>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</si>
  <si>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</si>
  <si>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</si>
  <si>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</si>
  <si>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</si>
  <si>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</si>
  <si>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</si>
  <si>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</si>
  <si>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</si>
  <si>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</si>
  <si>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</si>
  <si>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</si>
  <si>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</si>
  <si>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</si>
  <si>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</si>
  <si>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</si>
  <si>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</si>
  <si>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</si>
  <si>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</si>
  <si>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</si>
  <si>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</si>
  <si>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</si>
  <si>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</si>
  <si>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</si>
  <si>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</si>
  <si>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</si>
  <si>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</si>
  <si>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</si>
  <si>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</si>
  <si>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</si>
  <si>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</si>
  <si>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</si>
  <si>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</si>
  <si>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</si>
  <si>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</si>
  <si>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</si>
  <si>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</si>
  <si>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</si>
  <si>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</si>
  <si>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</si>
  <si>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</si>
  <si>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</si>
  <si>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</si>
  <si>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</si>
  <si>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</si>
  <si>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</si>
  <si>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</si>
  <si>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</si>
  <si>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</si>
  <si>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</si>
  <si>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</si>
  <si>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</si>
  <si>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</si>
  <si>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</si>
  <si>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</si>
  <si>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</si>
  <si>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</si>
  <si>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</si>
  <si>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</si>
  <si>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</si>
  <si>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</si>
  <si>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</si>
  <si>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</si>
  <si>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</si>
  <si>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</si>
  <si>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</si>
  <si>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</si>
  <si>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</si>
  <si>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</si>
  <si>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</si>
  <si>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</si>
  <si>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</si>
  <si>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</si>
  <si>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</si>
  <si>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</si>
  <si>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</si>
  <si>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</si>
  <si>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</si>
  <si>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</si>
  <si>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</si>
  <si>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</si>
  <si>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</si>
  <si>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</si>
  <si>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</si>
  <si>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</si>
  <si>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</si>
  <si>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</si>
  <si>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</si>
  <si>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</si>
  <si>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</si>
  <si>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</si>
  <si>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</si>
  <si>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</si>
  <si>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</si>
  <si>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</si>
  <si>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</si>
  <si>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</si>
  <si>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</si>
  <si>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</si>
  <si>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</si>
  <si>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</si>
  <si>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</si>
  <si>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</si>
  <si>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</si>
  <si>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</si>
  <si>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</si>
  <si>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</si>
  <si>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</si>
  <si>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</si>
  <si>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</si>
  <si>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</si>
  <si>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</si>
  <si>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</si>
  <si>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</si>
  <si>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</si>
  <si>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</si>
  <si>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</si>
  <si>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</si>
  <si>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</si>
  <si>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</si>
  <si>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</si>
  <si>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</si>
  <si>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</si>
  <si>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</si>
  <si>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</si>
  <si>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</si>
  <si>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</si>
  <si>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</si>
  <si>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</si>
  <si>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</si>
  <si>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</si>
  <si>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</si>
  <si>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</si>
  <si>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</si>
  <si>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</si>
  <si>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</si>
  <si>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</si>
  <si>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</si>
  <si>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</si>
  <si>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</si>
  <si>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</si>
  <si>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</si>
  <si>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</si>
  <si>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</si>
  <si>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</si>
  <si>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</si>
  <si>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</si>
  <si>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</si>
  <si>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</si>
  <si>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</si>
  <si>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</si>
  <si>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</si>
  <si>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</si>
  <si>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</si>
  <si>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</si>
  <si>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</si>
  <si>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</si>
  <si>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</si>
  <si>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</si>
  <si>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</si>
  <si>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</si>
  <si>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</si>
  <si>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</si>
  <si>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</si>
  <si>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</si>
  <si>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</si>
  <si>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</si>
  <si>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</si>
  <si>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</si>
  <si>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</si>
  <si>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</si>
  <si>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</si>
  <si>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</si>
  <si>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</si>
  <si>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</si>
  <si>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</si>
  <si>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</si>
  <si>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</si>
  <si>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</si>
  <si>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</si>
  <si>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</si>
  <si>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</si>
  <si>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</si>
  <si>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</si>
  <si>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</si>
  <si>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</si>
  <si>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</si>
  <si>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</si>
  <si>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</si>
  <si>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</si>
  <si>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</si>
  <si>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</si>
  <si>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</si>
  <si>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</si>
  <si>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</si>
  <si>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</si>
  <si>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</si>
  <si>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</si>
  <si>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</si>
  <si>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</si>
  <si>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</si>
  <si>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</si>
  <si>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</si>
  <si>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</si>
  <si>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</si>
  <si>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</si>
  <si>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</si>
  <si>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</si>
  <si>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</si>
  <si>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</si>
  <si>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</si>
  <si>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</si>
  <si>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</si>
  <si>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</si>
  <si>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</si>
  <si>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</si>
  <si>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</si>
  <si>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</si>
  <si>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</si>
  <si>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</si>
  <si>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</si>
  <si>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</si>
  <si>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</si>
  <si>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</si>
  <si>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</si>
  <si>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</si>
  <si>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</si>
  <si>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</si>
  <si>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</si>
  <si>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</si>
  <si>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</si>
  <si>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</si>
  <si>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</si>
  <si>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</si>
  <si>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</si>
  <si>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</si>
  <si>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</si>
  <si>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</si>
  <si>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</si>
  <si>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</si>
  <si>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</si>
  <si>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</si>
  <si>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</si>
  <si>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</si>
  <si>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</si>
  <si>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</si>
  <si>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</si>
  <si>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</si>
  <si>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</si>
  <si>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</si>
  <si>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</si>
  <si>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</si>
  <si>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</si>
  <si>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</si>
  <si>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</si>
  <si>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</si>
  <si>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</si>
  <si>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</si>
  <si>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</si>
  <si>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</si>
  <si>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</si>
  <si>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</si>
  <si>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</si>
  <si>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</si>
  <si>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</si>
  <si>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</si>
  <si>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</si>
  <si>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</si>
  <si>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</si>
  <si>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</si>
  <si>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</si>
  <si>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</si>
  <si>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</si>
  <si>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</si>
  <si>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</si>
  <si>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</si>
  <si>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</si>
  <si>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</si>
  <si>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</si>
  <si>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</si>
  <si>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</si>
  <si>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</si>
  <si>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</si>
  <si>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</si>
  <si>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</si>
  <si>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</si>
  <si>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</si>
  <si>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</si>
  <si>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</si>
  <si>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</si>
  <si>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</si>
  <si>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</si>
  <si>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</si>
  <si>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</si>
  <si>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</si>
  <si>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</si>
  <si>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</si>
  <si>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</si>
  <si>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</si>
  <si>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</si>
  <si>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</si>
  <si>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</si>
  <si>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</si>
  <si>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</si>
  <si>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</si>
  <si>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</si>
  <si>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</si>
  <si>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</si>
  <si>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</si>
  <si>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</si>
  <si>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</si>
  <si>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</si>
  <si>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</si>
  <si>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</si>
  <si>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</si>
  <si>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</si>
  <si>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</si>
  <si>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</si>
  <si>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</si>
  <si>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</si>
  <si>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</si>
  <si>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</si>
  <si>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</si>
  <si>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</si>
  <si>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</si>
  <si>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</si>
  <si>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</si>
  <si>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</si>
  <si>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</si>
  <si>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</si>
  <si>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</si>
  <si>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</si>
  <si>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</si>
  <si>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</si>
  <si>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</si>
  <si>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</si>
  <si>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</si>
  <si>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</si>
  <si>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</si>
  <si>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</si>
  <si>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</si>
  <si>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</si>
  <si>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</si>
  <si>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</si>
  <si>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</si>
  <si>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</si>
  <si>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</si>
  <si>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</si>
  <si>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</si>
  <si>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</si>
  <si>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</si>
  <si>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</si>
  <si>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</si>
  <si>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</si>
  <si>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</si>
  <si>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</si>
  <si>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</si>
  <si>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</si>
  <si>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</si>
  <si>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</si>
  <si>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</si>
  <si>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</si>
  <si>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</si>
  <si>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</si>
  <si>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</si>
  <si>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</si>
  <si>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</si>
  <si>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</si>
  <si>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</si>
  <si>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</si>
  <si>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</si>
  <si>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</si>
  <si>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</si>
  <si>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</si>
  <si>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</si>
  <si>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</si>
  <si>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</si>
  <si>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</si>
  <si>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</si>
  <si>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</si>
  <si>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</si>
  <si>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</si>
  <si>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</si>
  <si>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</si>
  <si>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</si>
  <si>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</si>
  <si>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</si>
  <si>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</si>
  <si>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</si>
  <si>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</si>
  <si>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</si>
  <si>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</si>
  <si>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</si>
  <si>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</si>
  <si>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</si>
  <si>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</si>
  <si>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</si>
  <si>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</si>
  <si>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</si>
  <si>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</si>
  <si>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</si>
  <si>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</si>
  <si>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</si>
  <si>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</si>
  <si>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</si>
  <si>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</si>
  <si>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</si>
  <si>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</si>
  <si>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</si>
  <si>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</si>
  <si>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</si>
  <si>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</si>
  <si>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</si>
  <si>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</si>
  <si>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</si>
  <si>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</si>
  <si>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</si>
  <si>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</si>
  <si>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</si>
  <si>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</si>
  <si>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</si>
  <si>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</si>
  <si>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</si>
  <si>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</si>
  <si>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</si>
  <si>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</si>
  <si>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</si>
  <si>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</si>
  <si>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</si>
  <si>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</si>
  <si>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</si>
  <si>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</si>
  <si>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</si>
  <si>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</si>
  <si>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</si>
  <si>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</si>
  <si>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</si>
  <si>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</si>
  <si>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</si>
  <si>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</si>
  <si>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</si>
  <si>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</si>
  <si>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</si>
  <si>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</si>
  <si>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</si>
  <si>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</si>
  <si>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</si>
  <si>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</si>
  <si>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</si>
  <si>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</si>
  <si>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</si>
  <si>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</si>
  <si>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</si>
  <si>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</si>
  <si>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</si>
  <si>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</si>
  <si>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</si>
  <si>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</si>
  <si>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</si>
  <si>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</si>
  <si>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</si>
  <si>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</si>
  <si>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</si>
  <si>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</si>
  <si>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</si>
  <si>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</si>
  <si>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</si>
  <si>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</si>
  <si>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</si>
  <si>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</si>
  <si>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</si>
  <si>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</si>
  <si>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</si>
  <si>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</si>
  <si>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</si>
  <si>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</si>
  <si>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</si>
  <si>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</si>
  <si>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</si>
  <si>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</si>
  <si>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</si>
  <si>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</si>
  <si>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</si>
  <si>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</si>
  <si>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</si>
  <si>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</si>
  <si>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</si>
  <si>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</si>
  <si>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</si>
  <si>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</si>
  <si>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</si>
  <si>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</si>
  <si>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</si>
  <si>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</si>
  <si>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</si>
  <si>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</si>
  <si>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</si>
  <si>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</si>
  <si>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</si>
  <si>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</si>
  <si>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</si>
  <si>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</si>
  <si>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</si>
  <si>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</si>
  <si>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</si>
  <si>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</si>
  <si>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</si>
  <si>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</si>
  <si>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</si>
  <si>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</si>
  <si>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</si>
  <si>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</si>
  <si>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</si>
  <si>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</si>
  <si>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</si>
  <si>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</si>
  <si>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</si>
  <si>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</si>
  <si>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</si>
  <si>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</si>
  <si>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</si>
  <si>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</si>
  <si>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</si>
  <si>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</si>
  <si>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</si>
  <si>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</si>
  <si>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</si>
  <si>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</si>
  <si>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</si>
  <si>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</si>
  <si>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</si>
  <si>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</si>
  <si>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</si>
  <si>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</si>
  <si>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</si>
  <si>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</si>
  <si>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</si>
  <si>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</si>
  <si>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</si>
  <si>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</si>
  <si>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</si>
  <si>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</si>
  <si>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</si>
  <si>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</si>
  <si>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</si>
  <si>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</si>
  <si>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</si>
  <si>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</si>
  <si>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</si>
  <si>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</si>
  <si>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</si>
  <si>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</si>
  <si>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</si>
  <si>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</si>
  <si>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</si>
  <si>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</si>
  <si>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</si>
  <si>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</si>
  <si>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</si>
  <si>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</si>
  <si>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</si>
  <si>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</si>
  <si>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</si>
  <si>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</si>
  <si>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</si>
  <si>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</si>
  <si>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</si>
  <si>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</si>
  <si>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</si>
  <si>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</si>
  <si>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</si>
  <si>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</si>
  <si>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</si>
  <si>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</si>
  <si>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</si>
  <si>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</si>
  <si>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</si>
  <si>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</si>
  <si>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</si>
  <si>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</si>
  <si>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</si>
  <si>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</si>
  <si>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</si>
  <si>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</si>
  <si>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</si>
  <si>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</si>
  <si>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</si>
  <si>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</si>
  <si>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</si>
  <si>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</si>
  <si>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</si>
  <si>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</si>
  <si>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</si>
  <si>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</si>
  <si>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</si>
  <si>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</si>
  <si>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</si>
  <si>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</si>
  <si>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</si>
  <si>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</si>
  <si>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</si>
  <si>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</si>
  <si>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</si>
  <si>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</si>
  <si>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</si>
  <si>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</si>
  <si>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</si>
  <si>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</si>
  <si>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</si>
  <si>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</si>
  <si>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</si>
  <si>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</si>
  <si>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</si>
  <si>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</si>
  <si>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</si>
  <si>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</si>
  <si>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</si>
  <si>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</si>
  <si>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</si>
  <si>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</si>
  <si>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</si>
  <si>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</si>
  <si>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</si>
  <si>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</si>
  <si>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</si>
  <si>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</si>
  <si>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</si>
  <si>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</si>
  <si>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</si>
  <si>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</si>
  <si>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</si>
  <si>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</si>
  <si>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</si>
  <si>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</si>
  <si>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</si>
  <si>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</si>
  <si>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</si>
  <si>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</si>
  <si>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</si>
  <si>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</si>
  <si>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</si>
  <si>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</si>
  <si>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</si>
  <si>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</si>
  <si>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</si>
  <si>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</si>
  <si>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</si>
  <si>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</si>
  <si>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</si>
  <si>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</si>
  <si>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</si>
  <si>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</si>
  <si>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</si>
  <si>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</si>
  <si>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</si>
  <si>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</si>
  <si>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</si>
  <si>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</si>
  <si>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</si>
  <si>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</si>
  <si>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</si>
  <si>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</si>
  <si>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</si>
  <si>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</si>
  <si>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</si>
  <si>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</si>
  <si>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</si>
  <si>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</si>
  <si>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</si>
  <si>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</si>
  <si>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</si>
  <si>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</si>
  <si>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</si>
  <si>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</si>
  <si>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</si>
  <si>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</si>
  <si>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</si>
  <si>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</si>
  <si>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</si>
  <si>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</si>
  <si>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</si>
  <si>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</si>
  <si>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</si>
  <si>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</si>
  <si>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</si>
  <si>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</si>
  <si>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</si>
  <si>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</si>
  <si>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</si>
  <si>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</si>
  <si>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</si>
  <si>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</si>
  <si>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</si>
  <si>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</si>
  <si>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</si>
  <si>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</si>
  <si>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</si>
  <si>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</si>
  <si>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</si>
  <si>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</si>
  <si>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</si>
  <si>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</si>
  <si>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</si>
  <si>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</si>
  <si>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</si>
  <si>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</si>
  <si>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</si>
  <si>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</si>
  <si>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</si>
  <si>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</si>
  <si>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</si>
  <si>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</si>
  <si>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</si>
  <si>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</si>
  <si>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</si>
  <si>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</si>
  <si>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</si>
  <si>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</si>
  <si>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</si>
  <si>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</si>
  <si>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</si>
  <si>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</si>
  <si>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</si>
  <si>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</si>
  <si>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</si>
  <si>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</si>
  <si>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</si>
  <si>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</si>
  <si>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</si>
  <si>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</si>
  <si>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</si>
  <si>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</si>
  <si>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</si>
  <si>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</si>
  <si>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</si>
  <si>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</si>
  <si>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</si>
  <si>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</si>
  <si>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</si>
  <si>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</si>
  <si>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</si>
  <si>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</si>
  <si>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</si>
  <si>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</si>
  <si>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</si>
  <si>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</si>
  <si>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</si>
  <si>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</si>
  <si>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</si>
  <si>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</si>
  <si>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</si>
  <si>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</si>
  <si>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</si>
  <si>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</si>
  <si>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</si>
  <si>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</si>
  <si>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</si>
  <si>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</si>
  <si>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</si>
  <si>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</si>
  <si>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</si>
  <si>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</si>
  <si>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</si>
  <si>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</si>
  <si>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</si>
  <si>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</si>
  <si>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</si>
  <si>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</si>
  <si>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</si>
  <si>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</si>
  <si>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</si>
  <si>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</si>
  <si>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</si>
  <si>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</si>
  <si>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</si>
  <si>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</si>
  <si>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</si>
  <si>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</si>
  <si>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</si>
  <si>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</si>
  <si>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</si>
  <si>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</si>
  <si>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</si>
  <si>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</si>
  <si>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</si>
  <si>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</si>
  <si>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</si>
  <si>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</si>
  <si>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</si>
  <si>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</si>
  <si>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</si>
  <si>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</si>
  <si>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</si>
  <si>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</si>
  <si>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</si>
  <si>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</si>
  <si>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</si>
  <si>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</si>
  <si>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</si>
  <si>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</si>
  <si>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</si>
  <si>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</si>
  <si>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</si>
  <si>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</si>
  <si>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</si>
  <si>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</si>
  <si>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</si>
  <si>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</si>
  <si>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</si>
  <si>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</si>
  <si>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</si>
  <si>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</si>
  <si>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</si>
  <si>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</si>
  <si>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</si>
  <si>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</si>
  <si>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</si>
  <si>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</si>
  <si>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</si>
  <si>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</si>
  <si>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</si>
  <si>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</si>
  <si>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</si>
  <si>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</si>
  <si>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</si>
  <si>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</si>
  <si>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</si>
  <si>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</si>
  <si>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</si>
  <si>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</si>
  <si>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</si>
  <si>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</si>
  <si>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</si>
  <si>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</si>
  <si>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</si>
  <si>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</si>
  <si>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</si>
  <si>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</si>
  <si>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</si>
  <si>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</si>
  <si>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</si>
  <si>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</si>
  <si>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</si>
  <si>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</si>
  <si>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</si>
  <si>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</si>
  <si>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</si>
  <si>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</si>
  <si>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</si>
  <si>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</si>
  <si>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</si>
  <si>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</si>
  <si>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</si>
  <si>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</si>
  <si>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</si>
  <si>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</si>
  <si>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</si>
  <si>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</si>
  <si>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</si>
  <si>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</si>
  <si>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</si>
  <si>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</si>
  <si>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</si>
  <si>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</si>
  <si>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</si>
  <si>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</si>
  <si>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</si>
  <si>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</si>
  <si>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</si>
  <si>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</si>
  <si>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</si>
  <si>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</si>
  <si>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</si>
  <si>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</si>
  <si>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</si>
  <si>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</si>
  <si>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</si>
  <si>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</si>
  <si>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</si>
  <si>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</si>
  <si>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</si>
  <si>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</si>
  <si>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</si>
  <si>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</si>
  <si>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</si>
  <si>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</si>
  <si>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</si>
  <si>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</si>
  <si>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</si>
  <si>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</si>
  <si>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</si>
  <si>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</si>
  <si>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</si>
  <si>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</si>
  <si>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</si>
  <si>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</si>
  <si>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</si>
  <si>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</si>
  <si>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</si>
  <si>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</si>
  <si>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</si>
  <si>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</si>
  <si>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</si>
  <si>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</si>
  <si>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</si>
  <si>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</si>
  <si>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</si>
  <si>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</si>
  <si>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</si>
  <si>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</si>
  <si>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</si>
  <si>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</si>
  <si>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</si>
  <si>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</si>
  <si>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</si>
  <si>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</si>
  <si>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</si>
  <si>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</si>
  <si>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</si>
  <si>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</si>
  <si>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</si>
  <si>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</si>
  <si>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</si>
  <si>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</si>
  <si>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</si>
  <si>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</si>
  <si>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</si>
  <si>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</si>
  <si>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</si>
  <si>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</si>
  <si>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</si>
  <si>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</si>
  <si>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</si>
  <si>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</si>
  <si>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</si>
  <si>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</si>
  <si>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</si>
  <si>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</si>
  <si>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</si>
  <si>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</si>
  <si>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</si>
  <si>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</si>
  <si>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</si>
  <si>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</si>
  <si>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</si>
  <si>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</si>
  <si>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</si>
  <si>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</si>
  <si>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</si>
  <si>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</si>
  <si>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</si>
  <si>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</si>
  <si>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</si>
  <si>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</si>
  <si>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</si>
  <si>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</si>
  <si>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</si>
  <si>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</si>
  <si>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</si>
  <si>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</si>
  <si>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</si>
  <si>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</si>
  <si>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</si>
  <si>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</si>
  <si>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</si>
  <si>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</si>
  <si>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</si>
  <si>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</si>
  <si>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</si>
  <si>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</si>
  <si>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</si>
  <si>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</si>
  <si>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</si>
  <si>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</si>
  <si>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</si>
  <si>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</si>
  <si>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</si>
  <si>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</si>
  <si>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</si>
  <si>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</si>
  <si>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</si>
  <si>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</si>
  <si>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</si>
  <si>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</si>
  <si>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</si>
  <si>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</si>
  <si>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</si>
  <si>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</si>
  <si>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</si>
  <si>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</si>
  <si>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</si>
  <si>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</si>
  <si>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</si>
  <si>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</si>
  <si>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</si>
  <si>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</si>
  <si>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</si>
  <si>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</si>
  <si>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</si>
  <si>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</si>
  <si>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</si>
  <si>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</si>
  <si>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</si>
  <si>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</si>
  <si>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</si>
  <si>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</si>
  <si>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</si>
  <si>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</si>
  <si>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</si>
  <si>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</si>
  <si>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</si>
  <si>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</si>
  <si>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</si>
  <si>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</si>
  <si>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</si>
  <si>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</si>
  <si>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</si>
  <si>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</si>
  <si>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</si>
  <si>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</si>
  <si>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</si>
  <si>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</si>
  <si>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</si>
  <si>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</si>
  <si>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</si>
  <si>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</si>
  <si>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</si>
  <si>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</si>
  <si>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</si>
  <si>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</si>
  <si>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</si>
  <si>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</si>
  <si>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</si>
  <si>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</si>
  <si>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</si>
  <si>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</si>
  <si>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</si>
  <si>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</si>
  <si>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</si>
  <si>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</si>
  <si>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</si>
  <si>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</si>
  <si>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</si>
  <si>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</si>
  <si>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</si>
  <si>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</si>
  <si>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</si>
  <si>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</si>
  <si>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</si>
  <si>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</si>
  <si>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</si>
  <si>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</si>
  <si>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</si>
  <si>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</si>
  <si>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</si>
  <si>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</si>
  <si>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</si>
  <si>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</si>
  <si>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</si>
  <si>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</si>
  <si>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</si>
  <si>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</si>
  <si>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</si>
  <si>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</si>
  <si>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</si>
  <si>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</si>
  <si>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</si>
  <si>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</si>
  <si>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</si>
  <si>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</si>
  <si>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</si>
  <si>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</si>
  <si>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</si>
  <si>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</si>
  <si>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</si>
  <si>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</si>
  <si>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</si>
  <si>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</si>
  <si>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</si>
  <si>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</si>
  <si>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</si>
  <si>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</si>
  <si>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</si>
  <si>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</si>
  <si>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</si>
  <si>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</si>
  <si>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</si>
  <si>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</si>
  <si>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</si>
  <si>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</si>
  <si>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</si>
  <si>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</si>
  <si>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</si>
  <si>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</si>
  <si>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</si>
  <si>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</si>
  <si>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</si>
  <si>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</si>
  <si>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</si>
  <si>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</si>
  <si>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</si>
  <si>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</si>
  <si>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</si>
  <si>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</si>
  <si>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</si>
  <si>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</si>
  <si>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</si>
  <si>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</si>
  <si>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</si>
  <si>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</si>
  <si>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</si>
  <si>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</si>
  <si>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</si>
  <si>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</si>
  <si>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</si>
  <si>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</si>
  <si>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</si>
  <si>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</si>
  <si>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</si>
  <si>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</si>
  <si>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</si>
  <si>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</si>
  <si>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</si>
  <si>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</si>
  <si>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</si>
  <si>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</si>
  <si>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</si>
  <si>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</si>
  <si>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</si>
  <si>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</si>
  <si>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</si>
  <si>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</si>
  <si>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</si>
  <si>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</si>
  <si>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</si>
  <si>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</si>
  <si>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</si>
  <si>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</si>
  <si>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</si>
  <si>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</si>
  <si>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</si>
  <si>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</si>
  <si>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</si>
  <si>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</si>
  <si>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</si>
  <si>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</si>
  <si>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</si>
  <si>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</si>
  <si>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</si>
  <si>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</si>
  <si>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</si>
  <si>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</si>
  <si>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</si>
  <si>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</si>
  <si>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</si>
  <si>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</si>
  <si>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</si>
  <si>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</si>
  <si>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</si>
  <si>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</si>
  <si>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</si>
  <si>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</si>
  <si>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</si>
  <si>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</si>
  <si>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</si>
  <si>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</si>
  <si>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</si>
  <si>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</si>
  <si>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</si>
  <si>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</si>
  <si>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</si>
  <si>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</si>
  <si>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</si>
  <si>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</si>
  <si>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</si>
  <si>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</si>
  <si>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</si>
  <si>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</si>
  <si>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</si>
  <si>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</si>
  <si>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</si>
  <si>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</si>
  <si>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</si>
  <si>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</si>
  <si>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</si>
  <si>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</si>
  <si>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</si>
  <si>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</si>
  <si>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</si>
  <si>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</si>
  <si>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</si>
  <si>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</si>
  <si>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</si>
  <si>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</si>
  <si>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</si>
  <si>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</si>
  <si>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</si>
  <si>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</si>
  <si>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</si>
  <si>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</si>
  <si>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</si>
  <si>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</si>
  <si>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</si>
  <si>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</si>
  <si>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</si>
  <si>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</si>
  <si>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</si>
  <si>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</si>
  <si>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</si>
  <si>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</si>
  <si>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</si>
  <si>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</si>
  <si>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</si>
  <si>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</si>
  <si>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</si>
  <si>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</si>
  <si>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</si>
  <si>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</si>
  <si>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</si>
  <si>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</si>
  <si>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</si>
  <si>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</si>
  <si>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</si>
  <si>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</si>
  <si>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</si>
  <si>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</si>
  <si>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</si>
  <si>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</si>
  <si>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</si>
  <si>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</si>
  <si>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</si>
  <si>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</si>
  <si>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</si>
  <si>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</si>
  <si>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</si>
  <si>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</si>
  <si>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</si>
  <si>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</si>
  <si>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</si>
  <si>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</si>
  <si>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</si>
  <si>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</si>
  <si>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</si>
  <si>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</si>
  <si>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</si>
  <si>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</si>
  <si>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</si>
  <si>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</si>
  <si>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</si>
  <si>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</si>
  <si>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</si>
  <si>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</si>
  <si>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</si>
  <si>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</si>
  <si>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</si>
  <si>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</si>
  <si>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</si>
  <si>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</si>
  <si>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</si>
  <si>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</si>
  <si>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</si>
  <si>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</si>
  <si>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</si>
  <si>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</si>
  <si>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</si>
  <si>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</si>
  <si>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</si>
  <si>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</si>
  <si>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</si>
  <si>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</si>
  <si>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</si>
  <si>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</si>
  <si>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</si>
  <si>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</si>
  <si>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</si>
  <si>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</si>
  <si>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</si>
  <si>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</si>
  <si>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</si>
  <si>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</si>
  <si>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</si>
  <si>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</si>
  <si>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</si>
  <si>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</si>
  <si>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</si>
  <si>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</si>
  <si>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</si>
  <si>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</si>
  <si>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</si>
  <si>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</si>
  <si>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</si>
  <si>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</si>
  <si>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</si>
  <si>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</si>
  <si>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</si>
  <si>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</si>
  <si>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</si>
  <si>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</si>
  <si>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</si>
  <si>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</si>
  <si>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</si>
  <si>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</si>
  <si>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</si>
  <si>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</si>
  <si>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</si>
  <si>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</si>
  <si>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</si>
  <si>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</si>
  <si>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</si>
  <si>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</si>
  <si>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</si>
  <si>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</si>
  <si>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</si>
  <si>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</si>
  <si>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</si>
  <si>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</si>
  <si>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</si>
  <si>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</si>
  <si>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</si>
  <si>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</si>
  <si>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</si>
  <si>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</si>
  <si>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</si>
  <si>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</si>
  <si>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</si>
  <si>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</si>
  <si>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</si>
  <si>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</si>
  <si>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</si>
  <si>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</si>
  <si>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</si>
  <si>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</si>
  <si>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</si>
  <si>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</si>
  <si>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</si>
  <si>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</si>
  <si>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</si>
  <si>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</si>
  <si>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</si>
  <si>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</si>
  <si>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</si>
  <si>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</si>
  <si>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</si>
  <si>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</si>
  <si>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</si>
  <si>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</si>
  <si>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</si>
  <si>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</si>
  <si>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</si>
  <si>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</si>
  <si>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</si>
  <si>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</si>
  <si>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</si>
  <si>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</si>
  <si>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</si>
  <si>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</si>
  <si>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</si>
  <si>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</si>
  <si>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</si>
  <si>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</si>
  <si>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</si>
  <si>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</si>
  <si>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</si>
  <si>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</si>
  <si>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</si>
  <si>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</si>
  <si>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</si>
  <si>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</si>
  <si>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</si>
  <si>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</si>
  <si>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</si>
  <si>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</si>
  <si>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</si>
  <si>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</si>
  <si>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</si>
  <si>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</si>
  <si>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</si>
  <si>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</si>
  <si>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</si>
  <si>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</si>
  <si>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</si>
  <si>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</si>
  <si>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</si>
  <si>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</si>
  <si>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</si>
  <si>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</si>
  <si>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</si>
  <si>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</si>
  <si>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</si>
  <si>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</si>
  <si>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</si>
  <si>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</si>
  <si>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</si>
  <si>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</si>
  <si>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</si>
  <si>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</si>
  <si>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</si>
  <si>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</si>
  <si>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</si>
  <si>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</si>
  <si>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</si>
  <si>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</si>
  <si>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</si>
  <si>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</si>
  <si>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</si>
  <si>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</si>
  <si>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</si>
  <si>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</si>
  <si>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</si>
  <si>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</si>
  <si>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</si>
  <si>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</si>
  <si>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</si>
  <si>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</si>
  <si>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</si>
  <si>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</si>
  <si>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</si>
  <si>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</si>
  <si>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</si>
  <si>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</si>
  <si>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</si>
  <si>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</si>
  <si>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</si>
  <si>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</si>
  <si>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</si>
  <si>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</si>
  <si>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</si>
  <si>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</si>
  <si>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</si>
  <si>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</si>
  <si>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</si>
  <si>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</si>
  <si>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</si>
  <si>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</si>
  <si>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</si>
  <si>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</si>
  <si>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</si>
  <si>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</si>
  <si>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</si>
  <si>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</si>
  <si>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</si>
  <si>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</si>
  <si>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</si>
  <si>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</si>
  <si>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</si>
  <si>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</si>
  <si>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</si>
  <si>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</si>
  <si>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</si>
  <si>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</si>
  <si>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</si>
  <si>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</si>
  <si>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</si>
  <si>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</si>
  <si>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</si>
  <si>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</si>
  <si>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</si>
  <si>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</si>
  <si>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</si>
  <si>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</si>
  <si>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</si>
  <si>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</si>
  <si>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</si>
  <si>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</si>
  <si>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</si>
  <si>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</si>
  <si>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</si>
  <si>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</si>
  <si>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</si>
  <si>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</si>
  <si>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</si>
  <si>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</si>
  <si>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</si>
  <si>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</si>
  <si>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</si>
  <si>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</si>
  <si>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</si>
  <si>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</si>
  <si>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</si>
  <si>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</si>
  <si>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</si>
  <si>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</si>
  <si>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</si>
  <si>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</si>
  <si>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</si>
  <si>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</si>
  <si>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</si>
  <si>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</si>
  <si>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</si>
  <si>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</si>
  <si>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</si>
  <si>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</si>
  <si>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</si>
  <si>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</si>
  <si>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</si>
  <si>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</si>
  <si>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</si>
  <si>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</si>
  <si>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</si>
  <si>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</si>
  <si>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</si>
  <si>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</si>
  <si>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</si>
  <si>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</si>
  <si>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</si>
  <si>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</si>
  <si>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</si>
  <si>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</si>
  <si>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</si>
  <si>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</si>
  <si>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</si>
  <si>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</si>
  <si>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</si>
  <si>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</si>
  <si>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</si>
  <si>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</si>
  <si>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</si>
  <si>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</si>
  <si>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</si>
  <si>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</si>
  <si>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</si>
  <si>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</si>
  <si>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</si>
  <si>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</si>
  <si>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</si>
  <si>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</si>
  <si>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</si>
  <si>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</si>
  <si>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</si>
  <si>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</si>
  <si>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</si>
  <si>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</si>
  <si>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</si>
  <si>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</si>
  <si>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</si>
  <si>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</si>
  <si>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</si>
  <si>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</si>
  <si>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</si>
  <si>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</si>
  <si>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</si>
  <si>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</si>
  <si>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</si>
  <si>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</si>
  <si>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</si>
  <si>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</si>
  <si>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</si>
  <si>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</si>
  <si>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</si>
  <si>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</si>
  <si>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</si>
  <si>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</si>
  <si>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</si>
  <si>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</si>
  <si>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</si>
  <si>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</si>
  <si>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</si>
  <si>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</si>
  <si>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</si>
  <si>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</si>
  <si>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</si>
  <si>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</si>
  <si>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</si>
  <si>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</si>
  <si>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</si>
  <si>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</si>
  <si>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</si>
  <si>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</si>
  <si>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</si>
  <si>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</si>
  <si>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</si>
  <si>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</si>
  <si>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</si>
  <si>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</si>
  <si>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</si>
  <si>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</si>
  <si>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</si>
  <si>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</si>
  <si>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</si>
  <si>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</si>
  <si>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</si>
  <si>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</si>
  <si>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</si>
  <si>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</si>
  <si>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</si>
  <si>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</si>
  <si>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</si>
  <si>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</si>
  <si>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</si>
  <si>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</si>
  <si>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</si>
  <si>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</si>
  <si>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</si>
  <si>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</si>
  <si>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</si>
  <si>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</si>
  <si>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</si>
  <si>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</si>
  <si>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</si>
  <si>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</si>
  <si>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</si>
  <si>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</si>
  <si>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</si>
  <si>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</si>
  <si>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</si>
  <si>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</si>
  <si>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</si>
  <si>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</si>
  <si>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</si>
  <si>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</si>
  <si>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</si>
  <si>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</si>
  <si>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</si>
  <si>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</si>
  <si>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</si>
  <si>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</si>
  <si>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</si>
  <si>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</si>
  <si>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</si>
  <si>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</si>
  <si>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</si>
  <si>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</si>
  <si>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</si>
  <si>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</si>
  <si>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</si>
  <si>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</si>
  <si>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</si>
  <si>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</si>
  <si>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</si>
  <si>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</si>
  <si>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</si>
  <si>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</si>
  <si>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</si>
  <si>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</si>
  <si>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</si>
  <si>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</si>
  <si>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</si>
  <si>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</si>
  <si>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</si>
  <si>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</si>
  <si>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</si>
  <si>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</si>
  <si>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</si>
  <si>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</si>
  <si>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</si>
  <si>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</si>
  <si>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</si>
  <si>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</si>
  <si>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</si>
  <si>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</si>
  <si>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</si>
  <si>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</si>
  <si>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</si>
  <si>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</si>
  <si>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</si>
  <si>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</si>
  <si>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</si>
  <si>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</si>
  <si>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</si>
  <si>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</si>
  <si>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</si>
  <si>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</si>
  <si>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</si>
  <si>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</si>
  <si>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</si>
  <si>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</si>
  <si>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</si>
  <si>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</si>
  <si>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</si>
  <si>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</si>
  <si>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</si>
  <si>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</si>
  <si>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</si>
  <si>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</si>
  <si>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</si>
  <si>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</si>
  <si>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</si>
  <si>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</si>
  <si>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</si>
  <si>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</si>
  <si>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</si>
  <si>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</si>
  <si>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</si>
  <si>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</si>
  <si>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</si>
  <si>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</si>
  <si>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</si>
  <si>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</si>
  <si>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</si>
  <si>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</si>
  <si>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</si>
  <si>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</si>
  <si>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</si>
  <si>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</si>
  <si>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</si>
  <si>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</si>
  <si>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</si>
  <si>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</si>
  <si>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</si>
  <si>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</si>
  <si>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</si>
  <si>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</si>
  <si>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</si>
  <si>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</si>
  <si>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</si>
  <si>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</si>
  <si>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</si>
  <si>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</si>
  <si>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</si>
  <si>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</si>
  <si>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</si>
  <si>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</si>
  <si>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</si>
  <si>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</si>
  <si>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</si>
  <si>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</si>
  <si>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</si>
  <si>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</si>
  <si>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</si>
  <si>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</si>
  <si>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</si>
  <si>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</si>
  <si>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</si>
  <si>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</si>
  <si>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</si>
  <si>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</si>
  <si>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</si>
  <si>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</si>
  <si>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</si>
  <si>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</si>
  <si>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</si>
  <si>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</si>
  <si>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</si>
  <si>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</si>
  <si>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</si>
  <si>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</si>
  <si>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</si>
  <si>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</si>
  <si>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</si>
  <si>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</si>
  <si>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</si>
  <si>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</si>
  <si>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</si>
  <si>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</si>
  <si>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</si>
  <si>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</si>
  <si>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</si>
  <si>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</si>
  <si>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</si>
  <si>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</si>
  <si>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</si>
  <si>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</si>
  <si>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</si>
  <si>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</si>
  <si>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</si>
  <si>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</si>
  <si>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</si>
  <si>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</si>
  <si>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</si>
  <si>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</si>
  <si>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</si>
  <si>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</si>
  <si>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</si>
  <si>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</si>
  <si>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</si>
  <si>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</si>
  <si>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</si>
  <si>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</si>
  <si>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</si>
  <si>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</si>
  <si>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</si>
  <si>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</si>
  <si>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</si>
  <si>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</si>
  <si>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</si>
  <si>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</si>
  <si>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</si>
  <si>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</si>
  <si>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</si>
  <si>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</si>
  <si>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</si>
  <si>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</si>
  <si>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</si>
  <si>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</si>
  <si>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</si>
  <si>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</si>
  <si>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</si>
  <si>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</si>
  <si>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</si>
  <si>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</si>
  <si>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</si>
  <si>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</si>
  <si>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</si>
  <si>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</si>
  <si>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</si>
  <si>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</si>
  <si>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</si>
  <si>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</si>
  <si>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</si>
  <si>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</si>
  <si>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</si>
  <si>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</si>
  <si>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</si>
  <si>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</si>
  <si>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</si>
  <si>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</si>
  <si>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</si>
  <si>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</si>
  <si>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</si>
  <si>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</si>
  <si>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</si>
  <si>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</si>
  <si>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</si>
  <si>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</si>
  <si>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</si>
  <si>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</si>
  <si>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</si>
  <si>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</si>
  <si>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</si>
  <si>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</si>
  <si>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</si>
  <si>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</si>
  <si>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</si>
  <si>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</si>
  <si>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</si>
  <si>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</si>
  <si>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</si>
  <si>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</si>
  <si>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</si>
  <si>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</si>
  <si>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</si>
  <si>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</si>
  <si>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</si>
  <si>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</si>
  <si>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</si>
  <si>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</si>
  <si>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</si>
  <si>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</si>
  <si>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</si>
  <si>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</si>
  <si>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</si>
  <si>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</si>
  <si>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</si>
  <si>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</si>
  <si>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</si>
  <si>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</si>
  <si>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</si>
  <si>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</si>
  <si>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</si>
  <si>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</si>
  <si>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</si>
  <si>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</si>
  <si>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</si>
  <si>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</si>
  <si>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</si>
  <si>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</si>
  <si>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</si>
  <si>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</si>
  <si>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</si>
  <si>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</si>
  <si>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</si>
  <si>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</si>
  <si>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</si>
  <si>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</si>
  <si>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</si>
  <si>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</si>
  <si>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</si>
  <si>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</si>
  <si>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</si>
  <si>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</si>
  <si>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</si>
  <si>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</si>
  <si>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</si>
  <si>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</si>
  <si>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</si>
  <si>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</si>
  <si>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</si>
  <si>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</si>
  <si>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</si>
  <si>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</si>
  <si>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</si>
  <si>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</si>
  <si>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</si>
  <si>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</si>
  <si>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</si>
  <si>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</si>
  <si>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</si>
  <si>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</si>
  <si>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</si>
  <si>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</si>
  <si>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</si>
  <si>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</si>
  <si>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</si>
  <si>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</si>
  <si>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</si>
  <si>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</si>
  <si>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</si>
  <si>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</si>
  <si>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</si>
  <si>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</si>
  <si>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</si>
  <si>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</si>
  <si>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</si>
  <si>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</si>
  <si>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</si>
  <si>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</si>
  <si>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</si>
  <si>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</si>
  <si>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</si>
  <si>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</si>
  <si>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</si>
  <si>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</si>
  <si>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</si>
  <si>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</si>
  <si>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</si>
  <si>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</si>
  <si>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</si>
  <si>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</si>
  <si>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</si>
  <si>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</si>
  <si>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</si>
  <si>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</si>
  <si>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</si>
  <si>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</si>
  <si>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</si>
  <si>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</si>
  <si>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</si>
  <si>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</si>
  <si>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</si>
  <si>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</si>
  <si>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</si>
  <si>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</si>
  <si>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</si>
  <si>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</si>
  <si>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</si>
  <si>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</si>
  <si>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</si>
  <si>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</si>
  <si>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</si>
  <si>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</si>
  <si>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</si>
  <si>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</si>
  <si>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</si>
  <si>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</si>
  <si>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</si>
  <si>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</si>
  <si>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</si>
  <si>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</si>
  <si>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</si>
  <si>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</si>
  <si>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</si>
  <si>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</si>
  <si>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</si>
  <si>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</si>
  <si>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</si>
  <si>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</si>
  <si>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</si>
  <si>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</si>
  <si>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</si>
  <si>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</si>
  <si>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</si>
  <si>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</si>
  <si>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</si>
  <si>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</si>
  <si>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</si>
  <si>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</si>
  <si>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</si>
  <si>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</si>
  <si>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</si>
  <si>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</si>
  <si>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</si>
  <si>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</si>
  <si>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</si>
  <si>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</si>
  <si>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</si>
  <si>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</si>
  <si>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</si>
  <si>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</si>
  <si>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</si>
  <si>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</si>
  <si>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</si>
  <si>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</si>
  <si>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</si>
  <si>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</si>
  <si>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</si>
  <si>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</si>
  <si>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</si>
  <si>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</si>
  <si>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</si>
  <si>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</si>
  <si>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</si>
  <si>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</si>
  <si>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</si>
  <si>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</si>
  <si>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</si>
  <si>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</si>
  <si>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</si>
  <si>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</si>
  <si>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</si>
  <si>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</si>
  <si>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</si>
  <si>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</si>
  <si>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</si>
  <si>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</si>
  <si>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</si>
  <si>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</si>
  <si>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</si>
  <si>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</si>
  <si>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</si>
  <si>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</si>
  <si>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</si>
  <si>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</si>
  <si>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</si>
  <si>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</si>
  <si>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</si>
  <si>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</si>
  <si>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</si>
  <si>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</si>
  <si>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</si>
  <si>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</si>
  <si>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</si>
  <si>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</si>
  <si>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</si>
  <si>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</si>
  <si>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</si>
  <si>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</si>
  <si>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</si>
  <si>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</si>
  <si>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</si>
  <si>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</si>
  <si>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</si>
  <si>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</si>
  <si>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</si>
  <si>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</si>
  <si>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</si>
  <si>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</si>
  <si>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</si>
  <si>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</si>
  <si>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</si>
  <si>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</si>
  <si>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</si>
  <si>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</si>
  <si>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</si>
  <si>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</si>
  <si>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</si>
  <si>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</si>
  <si>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</si>
  <si>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</si>
  <si>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</si>
  <si>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</si>
  <si>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</si>
  <si>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</si>
  <si>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</si>
  <si>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</si>
  <si>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</si>
  <si>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</si>
  <si>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</si>
  <si>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</si>
  <si>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</si>
  <si>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</si>
  <si>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</si>
  <si>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</si>
  <si>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</si>
  <si>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</si>
  <si>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</si>
  <si>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</si>
  <si>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</si>
  <si>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</si>
  <si>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</si>
  <si>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</si>
  <si>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</si>
  <si>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</si>
  <si>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</si>
  <si>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</si>
  <si>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</si>
  <si>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</si>
  <si>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</si>
  <si>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</si>
  <si>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</si>
  <si>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</si>
  <si>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</si>
  <si>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</si>
  <si>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</si>
  <si>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</si>
  <si>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</si>
  <si>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</si>
  <si>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</si>
  <si>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</si>
  <si>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</si>
  <si>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</si>
  <si>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</si>
  <si>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</si>
  <si>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</si>
  <si>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</si>
  <si>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</si>
  <si>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</si>
  <si>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</si>
  <si>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</si>
  <si>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</si>
  <si>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</si>
  <si>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</si>
  <si>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</si>
  <si>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</si>
  <si>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</si>
  <si>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</si>
  <si>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</si>
  <si>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</si>
  <si>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</si>
  <si>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</si>
  <si>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</si>
  <si>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</si>
  <si>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</si>
  <si>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</si>
  <si>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</si>
  <si>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</si>
  <si>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</si>
  <si>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</si>
  <si>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</si>
  <si>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</si>
  <si>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</si>
  <si>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</si>
  <si>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</si>
  <si>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</si>
  <si>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</si>
  <si>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</si>
  <si>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</si>
  <si>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</si>
  <si>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</si>
  <si>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</si>
  <si>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</si>
  <si>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</si>
  <si>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</si>
  <si>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</si>
  <si>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</si>
  <si>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</si>
  <si>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</si>
  <si>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</si>
  <si>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</si>
  <si>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</si>
  <si>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</si>
  <si>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</si>
  <si>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</si>
  <si>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</si>
  <si>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</si>
  <si>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</si>
  <si>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</si>
  <si>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</si>
  <si>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</si>
  <si>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</si>
  <si>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</si>
  <si>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</si>
  <si>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</si>
  <si>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</si>
  <si>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</si>
  <si>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</si>
  <si>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</si>
  <si>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</si>
  <si>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</si>
  <si>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</si>
  <si>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</si>
  <si>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</si>
  <si>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</si>
  <si>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</si>
  <si>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</si>
  <si>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</si>
  <si>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</si>
  <si>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</si>
  <si>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</si>
  <si>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</si>
  <si>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</si>
  <si>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</si>
  <si>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</si>
  <si>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</si>
  <si>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</si>
  <si>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</si>
  <si>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</si>
  <si>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</si>
  <si>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</si>
  <si>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</si>
  <si>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</si>
  <si>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</si>
  <si>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</si>
  <si>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</si>
  <si>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</si>
  <si>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</si>
  <si>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</si>
  <si>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</si>
  <si>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</si>
  <si>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</si>
  <si>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</si>
  <si>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</si>
  <si>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</si>
  <si>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</si>
  <si>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</si>
  <si>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</si>
  <si>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</si>
  <si>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</si>
  <si>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</si>
  <si>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</si>
  <si>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</si>
  <si>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</si>
  <si>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</si>
  <si>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</si>
  <si>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</si>
  <si>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</si>
  <si>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</si>
  <si>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</si>
  <si>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</si>
  <si>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</si>
  <si>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</si>
  <si>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</si>
  <si>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</si>
  <si>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</si>
  <si>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</si>
  <si>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</si>
  <si>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</si>
  <si>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</si>
  <si>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</si>
  <si>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</si>
  <si>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</si>
  <si>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</si>
  <si>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</si>
  <si>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</si>
  <si>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</si>
  <si>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</si>
  <si>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</si>
  <si>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</si>
  <si>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</si>
  <si>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</si>
  <si>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</si>
  <si>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</si>
  <si>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</si>
  <si>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</si>
  <si>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</si>
  <si>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</si>
  <si>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</si>
  <si>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</si>
  <si>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</si>
  <si>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</si>
  <si>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</si>
  <si>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</si>
  <si>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</si>
  <si>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</si>
  <si>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</si>
  <si>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</si>
  <si>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</si>
  <si>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</si>
  <si>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</si>
  <si>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</si>
  <si>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</si>
  <si>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</si>
  <si>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</si>
  <si>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</si>
  <si>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</si>
  <si>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</si>
  <si>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</si>
  <si>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</si>
  <si>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</si>
  <si>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</si>
  <si>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</si>
  <si>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</si>
  <si>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</si>
  <si>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</si>
  <si>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</si>
  <si>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</si>
  <si>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</si>
  <si>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</si>
  <si>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</si>
  <si>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</si>
  <si>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</si>
  <si>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</si>
  <si>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</si>
  <si>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</si>
  <si>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</si>
  <si>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</si>
  <si>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</si>
  <si>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</si>
  <si>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</si>
  <si>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</si>
  <si>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</si>
  <si>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</si>
  <si>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</si>
  <si>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</si>
  <si>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</si>
  <si>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</si>
  <si>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</si>
  <si>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</si>
  <si>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</si>
  <si>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</si>
  <si>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</si>
  <si>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</si>
  <si>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</si>
  <si>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</si>
  <si>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</si>
  <si>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</si>
  <si>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</si>
  <si>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</si>
  <si>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</si>
  <si>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</si>
  <si>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</si>
  <si>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</si>
  <si>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</si>
  <si>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</si>
  <si>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</si>
  <si>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</si>
  <si>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</si>
  <si>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</si>
  <si>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</si>
  <si>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</si>
  <si>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</si>
  <si>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</si>
  <si>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</si>
  <si>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</si>
  <si>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</si>
  <si>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</si>
  <si>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</si>
  <si>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</si>
  <si>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</si>
  <si>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</si>
  <si>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</si>
  <si>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</si>
  <si>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</si>
  <si>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</si>
  <si>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</si>
  <si>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</si>
  <si>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</si>
  <si>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</si>
  <si>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</si>
  <si>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</si>
  <si>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</si>
  <si>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</si>
  <si>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</si>
  <si>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</si>
  <si>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</si>
  <si>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</si>
  <si>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</si>
  <si>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</si>
  <si>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</si>
  <si>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</si>
  <si>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</si>
  <si>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</si>
  <si>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</si>
  <si>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</si>
  <si>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</si>
  <si>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</si>
  <si>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</si>
  <si>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</si>
  <si>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</si>
  <si>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</si>
  <si>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</si>
  <si>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</si>
  <si>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</si>
  <si>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</si>
  <si>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</si>
  <si>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</si>
  <si>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</si>
  <si>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</si>
  <si>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</si>
  <si>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</si>
  <si>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</si>
  <si>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</si>
  <si>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</si>
  <si>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</si>
  <si>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</si>
  <si>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</si>
  <si>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</si>
  <si>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</si>
  <si>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</si>
  <si>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</si>
  <si>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</si>
  <si>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</si>
  <si>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</si>
  <si>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</si>
  <si>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</si>
  <si>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</si>
  <si>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</si>
  <si>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</si>
  <si>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</si>
  <si>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</si>
  <si>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</si>
  <si>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</si>
  <si>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</si>
  <si>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</si>
  <si>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</si>
  <si>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</si>
  <si>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</si>
  <si>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</si>
  <si>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</si>
  <si>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</si>
  <si>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</si>
  <si>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</si>
  <si>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</si>
  <si>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</si>
  <si>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</si>
  <si>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</si>
  <si>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</si>
  <si>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</si>
  <si>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</si>
  <si>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</si>
  <si>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</si>
  <si>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</si>
  <si>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</si>
  <si>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</si>
  <si>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</si>
  <si>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</si>
  <si>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</si>
  <si>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</si>
  <si>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</si>
  <si>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</si>
  <si>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</si>
  <si>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</si>
  <si>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</si>
  <si>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</si>
  <si>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</si>
  <si>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</si>
  <si>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</si>
  <si>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</si>
  <si>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</si>
  <si>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</si>
  <si>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</si>
  <si>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</si>
  <si>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</si>
  <si>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</si>
  <si>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</si>
  <si>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</si>
  <si>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</si>
  <si>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</si>
  <si>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</si>
  <si>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</si>
  <si>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</si>
  <si>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</si>
  <si>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</si>
  <si>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</si>
  <si>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</si>
  <si>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</si>
  <si>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</si>
  <si>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</si>
  <si>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</si>
  <si>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</si>
  <si>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</si>
  <si>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</si>
  <si>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</si>
  <si>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</si>
  <si>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</si>
  <si>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</si>
  <si>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</si>
  <si>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</si>
  <si>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</si>
  <si>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</si>
  <si>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</si>
  <si>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</si>
  <si>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</si>
  <si>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</si>
  <si>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</si>
  <si>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</si>
  <si>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</si>
  <si>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</si>
  <si>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</si>
  <si>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</si>
  <si>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</si>
  <si>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</si>
  <si>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</si>
  <si>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</si>
  <si>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</si>
  <si>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</si>
  <si>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</si>
  <si>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</si>
  <si>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</si>
  <si>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</si>
  <si>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</si>
  <si>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</si>
  <si>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</si>
  <si>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</si>
  <si>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</si>
  <si>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</si>
  <si>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</si>
  <si>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</si>
  <si>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</si>
  <si>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</si>
  <si>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</si>
  <si>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</si>
  <si>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</si>
  <si>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</si>
  <si>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</si>
  <si>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</si>
  <si>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</si>
  <si>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</si>
  <si>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</si>
  <si>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</si>
  <si>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</si>
  <si>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</si>
  <si>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</si>
  <si>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</si>
  <si>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</si>
  <si>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</si>
  <si>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</si>
  <si>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</si>
  <si>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</si>
  <si>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</si>
  <si>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</si>
  <si>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</si>
  <si>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</si>
  <si>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</si>
  <si>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</si>
  <si>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</si>
  <si>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</si>
  <si>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</si>
  <si>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</si>
  <si>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</si>
  <si>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</si>
  <si>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</si>
  <si>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</si>
  <si>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</si>
  <si>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</si>
  <si>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</si>
  <si>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</si>
  <si>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</si>
  <si>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</si>
  <si>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</si>
  <si>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</si>
  <si>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</si>
  <si>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</si>
  <si>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</si>
  <si>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</si>
  <si>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</si>
  <si>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</si>
  <si>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</si>
  <si>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</si>
  <si>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</si>
  <si>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</si>
  <si>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</si>
  <si>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</si>
  <si>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</si>
  <si>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</si>
  <si>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</si>
  <si>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</si>
  <si>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</si>
  <si>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</si>
  <si>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</si>
  <si>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</si>
  <si>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</si>
  <si>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</si>
  <si>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</si>
  <si>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</si>
  <si>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</si>
  <si>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</si>
  <si>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</si>
  <si>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</si>
  <si>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</si>
  <si>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</si>
  <si>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</si>
  <si>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</si>
  <si>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</si>
  <si>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</si>
  <si>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</si>
  <si>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</si>
  <si>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</si>
  <si>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</si>
  <si>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</si>
  <si>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</si>
  <si>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</si>
  <si>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</si>
  <si>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</si>
  <si>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</si>
  <si>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</si>
  <si>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</si>
  <si>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</si>
  <si>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</si>
  <si>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</si>
  <si>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</si>
  <si>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</si>
  <si>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</si>
  <si>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</si>
  <si>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</si>
  <si>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</si>
  <si>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</si>
  <si>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</si>
  <si>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</si>
  <si>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</si>
  <si>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</si>
  <si>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</si>
  <si>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</si>
  <si>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</si>
  <si>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</si>
  <si>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</si>
  <si>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</si>
  <si>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</si>
  <si>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</si>
  <si>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</si>
  <si>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</si>
  <si>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</si>
  <si>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</si>
  <si>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</si>
  <si>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</si>
  <si>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</si>
  <si>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</si>
  <si>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</si>
  <si>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</si>
  <si>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</si>
  <si>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</si>
  <si>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</si>
  <si>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</si>
  <si>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</si>
  <si>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</si>
  <si>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</si>
  <si>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</si>
  <si>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</si>
  <si>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</si>
  <si>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</si>
  <si>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</si>
  <si>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</si>
  <si>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</si>
  <si>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</si>
  <si>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</si>
  <si>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</si>
  <si>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</si>
  <si>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</si>
  <si>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</si>
  <si>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</si>
  <si>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</si>
  <si>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</si>
  <si>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</si>
  <si>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</si>
  <si>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</si>
  <si>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</si>
  <si>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</si>
  <si>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</si>
  <si>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</si>
  <si>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</si>
  <si>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</si>
  <si>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</si>
  <si>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</si>
  <si>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</si>
  <si>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</si>
  <si>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</si>
  <si>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</si>
  <si>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</si>
  <si>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</si>
  <si>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</si>
  <si>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</si>
  <si>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</si>
  <si>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</si>
  <si>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</si>
  <si>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</si>
  <si>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</si>
  <si>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</si>
  <si>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</si>
  <si>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</si>
  <si>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</si>
  <si>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</si>
  <si>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</si>
  <si>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</si>
  <si>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</si>
  <si>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</si>
  <si>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</si>
  <si>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</si>
  <si>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</si>
  <si>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</si>
  <si>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</si>
  <si>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</si>
  <si>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</si>
  <si>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</si>
  <si>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</si>
  <si>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</si>
  <si>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</si>
  <si>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</si>
  <si>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</si>
  <si>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</si>
  <si>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</si>
  <si>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</si>
  <si>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</si>
  <si>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</si>
  <si>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</si>
  <si>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</si>
  <si>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</si>
  <si>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</si>
  <si>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</si>
  <si>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</si>
  <si>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</si>
  <si>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</si>
  <si>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</si>
  <si>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</si>
  <si>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</si>
  <si>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</si>
  <si>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</si>
  <si>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</si>
  <si>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</si>
  <si>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</si>
  <si>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</si>
  <si>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</si>
  <si>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</si>
  <si>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</si>
  <si>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</si>
  <si>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</si>
  <si>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</si>
  <si>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</si>
  <si>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</si>
  <si>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</si>
  <si>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</si>
  <si>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</si>
  <si>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</si>
  <si>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</si>
  <si>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</si>
  <si>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</si>
  <si>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</si>
  <si>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</si>
  <si>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</si>
  <si>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</si>
  <si>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</si>
  <si>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</si>
  <si>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</si>
  <si>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</si>
  <si>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</si>
  <si>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</si>
  <si>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</si>
  <si>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</si>
  <si>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</si>
  <si>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</si>
  <si>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</si>
  <si>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</si>
  <si>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</si>
  <si>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</si>
  <si>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</si>
  <si>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</si>
  <si>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</si>
  <si>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</si>
  <si>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</si>
  <si>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</si>
  <si>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</si>
  <si>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</si>
  <si>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</si>
  <si>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</si>
  <si>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</si>
  <si>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</si>
  <si>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</si>
  <si>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</si>
  <si>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</si>
  <si>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</si>
  <si>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</si>
  <si>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</si>
  <si>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</si>
  <si>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</si>
  <si>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</si>
  <si>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</si>
  <si>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</si>
  <si>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</si>
  <si>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</si>
  <si>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</si>
  <si>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</si>
  <si>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</si>
  <si>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</si>
  <si>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</si>
  <si>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</si>
  <si>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</si>
  <si>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</si>
  <si>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</si>
  <si>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</si>
  <si>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</si>
  <si>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</si>
  <si>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</si>
  <si>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</si>
  <si>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</si>
  <si>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</si>
  <si>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</si>
  <si>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</si>
  <si>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</si>
  <si>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</si>
  <si>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</si>
  <si>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</si>
  <si>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</si>
  <si>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</si>
  <si>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</si>
  <si>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</si>
  <si>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</si>
  <si>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</si>
  <si>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</si>
  <si>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</si>
  <si>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</si>
  <si>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</si>
  <si>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</si>
  <si>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</si>
  <si>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</si>
  <si>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</si>
  <si>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</si>
  <si>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</si>
  <si>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</si>
  <si>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</si>
  <si>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</si>
  <si>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</si>
  <si>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</si>
  <si>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</si>
  <si>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</si>
  <si>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</si>
  <si>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</si>
  <si>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</si>
  <si>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</si>
  <si>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</si>
  <si>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</si>
  <si>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</si>
  <si>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</si>
  <si>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</si>
  <si>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</si>
  <si>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</si>
  <si>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</si>
  <si>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</si>
  <si>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</si>
  <si>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</si>
  <si>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</si>
  <si>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</si>
  <si>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</si>
  <si>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</si>
  <si>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</si>
  <si>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</si>
  <si>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</si>
  <si>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</si>
  <si>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</si>
  <si>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</si>
  <si>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</si>
  <si>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</si>
  <si>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</si>
  <si>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</si>
  <si>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</si>
  <si>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</si>
  <si>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</si>
  <si>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</si>
  <si>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</si>
  <si>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</si>
  <si>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</si>
  <si>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</si>
  <si>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</si>
  <si>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</si>
  <si>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</si>
  <si>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</si>
  <si>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</si>
  <si>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</si>
  <si>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</si>
  <si>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</si>
  <si>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</si>
  <si>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</si>
  <si>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</si>
  <si>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</si>
  <si>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</si>
  <si>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</si>
  <si>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</si>
  <si>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</si>
  <si>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</si>
  <si>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</si>
  <si>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</si>
  <si>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</si>
  <si>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</si>
  <si>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</si>
  <si>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</si>
  <si>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</si>
  <si>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</si>
  <si>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</si>
  <si>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</si>
  <si>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</si>
  <si>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</si>
  <si>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</si>
  <si>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</si>
  <si>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</si>
  <si>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</si>
  <si>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</si>
  <si>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</si>
  <si>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</si>
  <si>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</si>
  <si>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</si>
  <si>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</si>
  <si>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</si>
  <si>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</si>
  <si>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</si>
  <si>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</si>
  <si>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</si>
  <si>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</si>
  <si>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</si>
  <si>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</si>
  <si>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</si>
  <si>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</si>
  <si>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</si>
  <si>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</si>
  <si>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</si>
  <si>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</si>
  <si>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</si>
  <si>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</si>
  <si>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</si>
  <si>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</si>
  <si>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</si>
  <si>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</si>
  <si>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</si>
  <si>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</si>
  <si>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</si>
  <si>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</si>
  <si>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</si>
  <si>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</si>
  <si>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</si>
  <si>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</si>
  <si>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</si>
  <si>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</si>
  <si>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</si>
  <si>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</si>
  <si>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</si>
  <si>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</si>
  <si>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</si>
  <si>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</si>
  <si>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</si>
  <si>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</si>
  <si>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</si>
  <si>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</si>
  <si>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</si>
  <si>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</si>
  <si>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</si>
  <si>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</si>
  <si>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</si>
  <si>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</si>
  <si>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</si>
  <si>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</si>
  <si>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</si>
  <si>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</si>
  <si>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</si>
  <si>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</si>
  <si>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</si>
  <si>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</si>
  <si>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</si>
  <si>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</si>
  <si>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</si>
  <si>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</si>
  <si>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</si>
  <si>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</si>
  <si>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</si>
  <si>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</si>
  <si>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</si>
  <si>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</si>
  <si>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</si>
  <si>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</si>
  <si>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</si>
  <si>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</si>
  <si>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</si>
  <si>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</si>
  <si>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</si>
  <si>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</si>
  <si>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</si>
  <si>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</si>
  <si>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</si>
  <si>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</si>
  <si>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</si>
  <si>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</si>
  <si>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</si>
  <si>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</si>
  <si>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</si>
  <si>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</si>
  <si>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</si>
  <si>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</si>
  <si>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</si>
  <si>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</si>
  <si>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</si>
  <si>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</si>
  <si>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</si>
  <si>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</si>
  <si>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</si>
  <si>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</si>
  <si>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</si>
  <si>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</si>
  <si>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</si>
  <si>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</si>
  <si>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</si>
  <si>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</si>
  <si>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</si>
  <si>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</si>
  <si>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</si>
  <si>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</si>
  <si>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</si>
  <si>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</si>
  <si>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</si>
  <si>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</si>
  <si>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</si>
  <si>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</si>
  <si>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</si>
  <si>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</si>
  <si>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</si>
  <si>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</si>
  <si>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</si>
  <si>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</si>
  <si>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</si>
  <si>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</si>
  <si>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</si>
  <si>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</si>
  <si>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</si>
  <si>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</si>
  <si>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</si>
  <si>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</si>
  <si>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</si>
  <si>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</si>
  <si>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</si>
  <si>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</si>
  <si>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</si>
  <si>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</si>
  <si>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</si>
  <si>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</si>
  <si>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</si>
  <si>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</si>
  <si>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</si>
  <si>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</si>
  <si>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</si>
  <si>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</si>
  <si>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</si>
  <si>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</si>
  <si>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</si>
  <si>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</si>
  <si>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</si>
  <si>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</si>
  <si>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</si>
  <si>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</si>
  <si>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</si>
  <si>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</si>
  <si>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</si>
  <si>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</si>
  <si>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</si>
  <si>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</si>
  <si>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</si>
  <si>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</si>
  <si>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</si>
  <si>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</si>
  <si>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</si>
  <si>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</si>
  <si>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</si>
  <si>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</si>
  <si>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</si>
  <si>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</si>
  <si>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</si>
  <si>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</si>
  <si>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</si>
  <si>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</si>
  <si>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</si>
  <si>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</si>
  <si>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</si>
  <si>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</si>
  <si>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</si>
  <si>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</si>
  <si>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</si>
  <si>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</si>
  <si>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</si>
  <si>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</si>
  <si>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</si>
  <si>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</si>
  <si>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</si>
  <si>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</si>
  <si>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</si>
  <si>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</si>
  <si>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</si>
  <si>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</si>
  <si>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</si>
  <si>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</si>
  <si>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</si>
  <si>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</si>
  <si>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</si>
  <si>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</si>
  <si>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</si>
  <si>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</si>
  <si>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</si>
  <si>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</si>
  <si>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</si>
  <si>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</si>
  <si>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</si>
  <si>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</si>
  <si>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</si>
  <si>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</si>
  <si>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</si>
  <si>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</si>
  <si>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</si>
  <si>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</si>
  <si>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</si>
  <si>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</si>
  <si>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</si>
  <si>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</si>
  <si>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</si>
  <si>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</si>
  <si>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</si>
  <si>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</si>
  <si>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</si>
  <si>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</si>
  <si>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</si>
  <si>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</si>
  <si>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</si>
  <si>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</si>
  <si>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</si>
  <si>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</si>
  <si>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</si>
  <si>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</si>
  <si>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</si>
  <si>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</si>
  <si>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</si>
  <si>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</si>
  <si>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</si>
  <si>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</si>
  <si>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</si>
  <si>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</si>
  <si>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</si>
  <si>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</si>
  <si>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</si>
  <si>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</si>
  <si>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</si>
  <si>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</si>
  <si>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</si>
  <si>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</si>
  <si>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</si>
  <si>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</si>
  <si>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</si>
  <si>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</si>
  <si>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</si>
  <si>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</si>
  <si>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</si>
  <si>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</si>
  <si>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</si>
  <si>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</si>
  <si>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</si>
  <si>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</si>
  <si>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</si>
  <si>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</si>
  <si>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</si>
  <si>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</si>
  <si>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</si>
  <si>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</si>
  <si>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</si>
  <si>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</si>
  <si>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</si>
  <si>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</si>
  <si>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</si>
  <si>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</si>
  <si>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</si>
  <si>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</si>
  <si>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</si>
  <si>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</si>
  <si>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</si>
  <si>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</si>
  <si>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</si>
  <si>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</si>
  <si>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</si>
  <si>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</si>
  <si>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</si>
  <si>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</si>
  <si>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</si>
  <si>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</si>
  <si>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</si>
  <si>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</si>
  <si>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</si>
  <si>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</si>
  <si>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</si>
  <si>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</si>
  <si>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</si>
  <si>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</si>
  <si>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</si>
  <si>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</si>
  <si>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</si>
  <si>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</si>
  <si>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</si>
  <si>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</si>
  <si>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</si>
  <si>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</si>
  <si>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</si>
  <si>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</si>
  <si>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</si>
  <si>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</si>
  <si>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</si>
  <si>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</si>
  <si>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</si>
  <si>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</si>
  <si>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</si>
  <si>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</si>
  <si>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</si>
  <si>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</si>
  <si>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</si>
  <si>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</si>
  <si>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</si>
  <si>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</si>
  <si>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</si>
  <si>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</si>
  <si>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</si>
  <si>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</si>
  <si>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</si>
  <si>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</si>
  <si>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</si>
  <si>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</si>
  <si>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</si>
  <si>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</si>
  <si>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</si>
  <si>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</si>
  <si>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</si>
  <si>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</si>
  <si>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</si>
  <si>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</si>
  <si>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</si>
  <si>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</si>
  <si>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</si>
  <si>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</si>
  <si>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</si>
  <si>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</si>
  <si>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</si>
  <si>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</si>
  <si>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</si>
  <si>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</si>
  <si>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</si>
  <si>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</si>
  <si>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</si>
  <si>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</si>
  <si>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</si>
  <si>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</si>
  <si>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</si>
  <si>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</si>
  <si>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</si>
  <si>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</si>
  <si>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</si>
  <si>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</si>
  <si>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</si>
  <si>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</si>
  <si>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</si>
  <si>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</si>
  <si>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</si>
  <si>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</si>
  <si>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</si>
  <si>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</si>
  <si>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</si>
  <si>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</si>
  <si>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</si>
  <si>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</si>
  <si>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</si>
  <si>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</si>
  <si>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</si>
  <si>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</si>
  <si>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</si>
  <si>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</si>
  <si>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</si>
  <si>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</si>
  <si>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</si>
  <si>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</si>
  <si>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</si>
  <si>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</si>
  <si>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</si>
  <si>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</si>
  <si>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</si>
  <si>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</si>
  <si>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</si>
  <si>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</si>
  <si>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</si>
  <si>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</si>
  <si>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</si>
  <si>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</si>
  <si>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</si>
  <si>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</si>
  <si>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</si>
  <si>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</si>
  <si>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</si>
  <si>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</si>
  <si>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</si>
  <si>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</si>
  <si>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</si>
  <si>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</si>
  <si>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</si>
  <si>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</si>
  <si>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</si>
  <si>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</si>
  <si>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</si>
  <si>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</si>
  <si>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</si>
  <si>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</si>
  <si>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</si>
  <si>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</si>
  <si>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</si>
  <si>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</si>
  <si>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</si>
  <si>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</si>
  <si>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</si>
  <si>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</si>
  <si>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</si>
  <si>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</si>
  <si>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</si>
  <si>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</si>
  <si>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</si>
  <si>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</si>
  <si>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</si>
  <si>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</si>
  <si>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</si>
  <si>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</si>
  <si>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</si>
  <si>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</si>
  <si>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</si>
  <si>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</si>
  <si>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</si>
  <si>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</si>
  <si>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</si>
  <si>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</si>
  <si>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</si>
  <si>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</si>
  <si>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</si>
  <si>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</si>
  <si>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</si>
  <si>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</si>
  <si>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</si>
  <si>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</si>
  <si>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</si>
  <si>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</si>
  <si>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</si>
  <si>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</si>
  <si>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</si>
  <si>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</si>
  <si>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</si>
  <si>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</si>
  <si>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</si>
  <si>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</si>
  <si>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</si>
  <si>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</si>
  <si>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</si>
  <si>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</si>
  <si>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</si>
  <si>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</si>
  <si>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</si>
  <si>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</si>
  <si>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</si>
  <si>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</si>
  <si>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</si>
  <si>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</si>
  <si>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</si>
  <si>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</si>
  <si>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</si>
  <si>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</si>
  <si>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</si>
  <si>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</si>
  <si>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</si>
  <si>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</si>
  <si>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</si>
  <si>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</si>
  <si>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</si>
  <si>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</si>
  <si>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</si>
  <si>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</si>
  <si>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</si>
  <si>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</si>
  <si>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</si>
  <si>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</si>
  <si>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</si>
  <si>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</si>
  <si>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</si>
  <si>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</si>
  <si>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</si>
  <si>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</si>
  <si>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</si>
  <si>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</si>
  <si>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</si>
  <si>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</si>
  <si>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</si>
  <si>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</si>
  <si>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</si>
  <si>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</si>
  <si>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</si>
  <si>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</si>
  <si>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</si>
  <si>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</si>
  <si>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</si>
  <si>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</si>
  <si>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</si>
  <si>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</si>
  <si>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</si>
  <si>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</si>
  <si>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</si>
  <si>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</si>
  <si>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</si>
  <si>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</si>
  <si>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</si>
  <si>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</si>
  <si>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</si>
  <si>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</si>
  <si>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</si>
  <si>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</si>
  <si>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</si>
  <si>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</si>
  <si>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</si>
  <si>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</si>
  <si>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</si>
  <si>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</si>
  <si>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</si>
  <si>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</si>
  <si>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</si>
  <si>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</si>
  <si>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</si>
  <si>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</si>
  <si>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</si>
  <si>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</si>
  <si>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</si>
  <si>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</si>
  <si>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</si>
  <si>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</si>
  <si>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</si>
  <si>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</si>
  <si>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</si>
  <si>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</si>
  <si>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</si>
  <si>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</si>
  <si>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</si>
  <si>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</si>
  <si>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</si>
  <si>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</si>
  <si>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</si>
  <si>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</si>
  <si>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</si>
  <si>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</si>
  <si>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</si>
  <si>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</si>
  <si>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</si>
  <si>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</si>
  <si>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</si>
  <si>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</si>
  <si>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</si>
  <si>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</si>
  <si>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</si>
  <si>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</si>
  <si>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</si>
  <si>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</si>
  <si>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</si>
  <si>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</si>
  <si>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</si>
  <si>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</si>
  <si>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</si>
  <si>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</si>
  <si>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</si>
  <si>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</si>
  <si>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</si>
  <si>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</si>
  <si>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</si>
  <si>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</si>
  <si>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</si>
  <si>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</si>
  <si>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</si>
  <si>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</si>
  <si>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</si>
  <si>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</si>
  <si>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</si>
  <si>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</si>
  <si>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</si>
  <si>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</si>
  <si>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</si>
  <si>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</si>
  <si>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</si>
  <si>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</si>
  <si>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</si>
  <si>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</si>
  <si>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</si>
  <si>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</si>
  <si>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</si>
  <si>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</si>
  <si>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</si>
  <si>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</si>
  <si>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</si>
  <si>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</si>
  <si>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</si>
  <si>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</si>
  <si>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</si>
  <si>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</si>
  <si>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</si>
  <si>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</si>
  <si>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</si>
  <si>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</si>
  <si>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</si>
  <si>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</si>
  <si>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</si>
  <si>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</si>
  <si>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</si>
  <si>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</si>
  <si>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</si>
  <si>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</si>
  <si>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</si>
  <si>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</si>
  <si>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</si>
  <si>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</si>
  <si>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</si>
  <si>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</si>
  <si>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</si>
  <si>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</si>
  <si>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</si>
  <si>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</si>
  <si>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</si>
  <si>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</si>
  <si>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</si>
  <si>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</si>
  <si>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</si>
  <si>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</si>
  <si>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</si>
  <si>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</si>
  <si>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</si>
  <si>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</si>
  <si>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</si>
  <si>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</si>
  <si>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</si>
  <si>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</si>
  <si>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</si>
  <si>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</si>
  <si>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</si>
  <si>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</si>
  <si>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</si>
  <si>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</si>
  <si>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</si>
  <si>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</si>
  <si>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</si>
  <si>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</si>
  <si>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</si>
  <si>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</si>
  <si>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</si>
  <si>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</si>
  <si>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</si>
  <si>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</si>
  <si>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</si>
  <si>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</si>
  <si>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</si>
  <si>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</si>
  <si>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</si>
  <si>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</si>
  <si>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</si>
  <si>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</si>
  <si>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</si>
  <si>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</si>
  <si>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</si>
  <si>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</si>
  <si>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</si>
  <si>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</si>
  <si>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</si>
  <si>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</si>
  <si>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</si>
  <si>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</si>
  <si>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</si>
  <si>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</si>
  <si>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</si>
  <si>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</si>
  <si>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</si>
  <si>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</si>
  <si>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</si>
  <si>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</si>
  <si>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</si>
  <si>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</si>
  <si>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</si>
  <si>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</si>
  <si>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</si>
  <si>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</si>
  <si>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</si>
  <si>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</si>
  <si>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</si>
  <si>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</si>
  <si>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</si>
  <si>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</si>
  <si>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</si>
  <si>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</si>
  <si>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</si>
  <si>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</si>
  <si>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</si>
  <si>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</si>
  <si>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</si>
  <si>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</si>
  <si>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</si>
  <si>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</si>
  <si>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</si>
  <si>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</si>
  <si>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</si>
  <si>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</si>
  <si>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</si>
  <si>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</si>
  <si>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</si>
  <si>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</si>
  <si>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</si>
  <si>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</si>
  <si>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</si>
  <si>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</si>
  <si>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</si>
  <si>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</si>
  <si>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</si>
  <si>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</si>
  <si>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</si>
  <si>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</si>
  <si>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</si>
  <si>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</si>
  <si>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</si>
  <si>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</si>
  <si>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</si>
  <si>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</si>
  <si>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</si>
  <si>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</si>
  <si>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</si>
  <si>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</si>
  <si>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</si>
  <si>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</si>
  <si>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</si>
  <si>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</si>
  <si>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</si>
  <si>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</si>
  <si>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</si>
  <si>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</si>
  <si>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</si>
  <si>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</si>
  <si>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</si>
  <si>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</si>
  <si>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</si>
  <si>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</si>
  <si>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</si>
  <si>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</si>
  <si>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</si>
  <si>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</si>
  <si>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</si>
  <si>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</si>
  <si>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</si>
  <si>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</si>
  <si>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</si>
  <si>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</si>
  <si>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</si>
  <si>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</si>
  <si>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</si>
  <si>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</si>
  <si>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</si>
  <si>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</si>
  <si>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</si>
  <si>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</si>
  <si>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</si>
  <si>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</si>
  <si>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</si>
  <si>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</si>
  <si>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</si>
  <si>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</si>
  <si>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</si>
  <si>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</si>
  <si>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</si>
  <si>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</si>
  <si>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</si>
  <si>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</si>
  <si>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</si>
  <si>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</si>
  <si>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</si>
  <si>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</si>
  <si>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</si>
  <si>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</si>
  <si>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</si>
  <si>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</si>
  <si>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</si>
  <si>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</si>
  <si>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</si>
  <si>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</si>
  <si>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</si>
  <si>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</si>
  <si>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</si>
  <si>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</si>
  <si>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</si>
  <si>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</si>
  <si>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</si>
  <si>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</si>
  <si>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</si>
  <si>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</si>
  <si>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</si>
  <si>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</si>
  <si>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</si>
  <si>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</si>
  <si>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</si>
  <si>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</si>
  <si>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</si>
  <si>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</si>
  <si>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</si>
  <si>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</si>
  <si>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</si>
  <si>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</si>
  <si>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</si>
  <si>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</si>
  <si>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</si>
  <si>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</si>
  <si>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</si>
  <si>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</si>
  <si>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</si>
  <si>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</si>
  <si>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</si>
  <si>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</si>
  <si>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</si>
  <si>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</si>
  <si>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</si>
  <si>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</si>
  <si>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</si>
  <si>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</si>
  <si>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</si>
  <si>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</si>
  <si>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</si>
  <si>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</si>
  <si>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</si>
  <si>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</si>
  <si>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</si>
  <si>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</si>
  <si>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</si>
  <si>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</si>
  <si>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</si>
  <si>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</si>
  <si>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</si>
  <si>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</si>
  <si>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</si>
  <si>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</si>
  <si>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</si>
  <si>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</si>
  <si>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</si>
  <si>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</si>
  <si>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</si>
  <si>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</si>
  <si>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</si>
  <si>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</si>
  <si>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</si>
  <si>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</si>
  <si>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</si>
  <si>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</si>
  <si>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</si>
  <si>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</si>
  <si>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</si>
  <si>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</si>
  <si>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</si>
  <si>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</si>
  <si>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</si>
  <si>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</si>
  <si>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</si>
  <si>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</si>
  <si>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</si>
  <si>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</si>
  <si>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</si>
  <si>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</si>
  <si>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</si>
  <si>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</si>
  <si>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</si>
  <si>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</si>
  <si>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</si>
  <si>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</si>
  <si>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</si>
  <si>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</si>
  <si>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</si>
  <si>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</si>
  <si>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</si>
  <si>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</si>
  <si>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</si>
  <si>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</si>
  <si>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</si>
  <si>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</si>
  <si>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</si>
  <si>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</si>
  <si>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</si>
  <si>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</si>
  <si>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</si>
  <si>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</si>
  <si>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</si>
  <si>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</si>
  <si>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</si>
  <si>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</si>
  <si>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</si>
  <si>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</si>
  <si>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</si>
  <si>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</si>
  <si>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</si>
  <si>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</si>
  <si>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</si>
  <si>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</si>
  <si>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</si>
  <si>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</si>
  <si>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</si>
  <si>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</si>
  <si>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</si>
  <si>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</si>
  <si>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</si>
  <si>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</si>
  <si>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</si>
  <si>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</si>
  <si>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</si>
  <si>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</si>
  <si>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</si>
  <si>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</si>
  <si>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</si>
  <si>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</si>
  <si>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</si>
  <si>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</si>
  <si>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</si>
  <si>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</si>
  <si>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</si>
  <si>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</si>
  <si>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</si>
  <si>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</si>
  <si>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</si>
  <si>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</si>
  <si>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</si>
  <si>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</si>
  <si>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</si>
  <si>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</si>
  <si>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</si>
  <si>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</si>
  <si>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</si>
  <si>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</si>
  <si>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</si>
  <si>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</si>
  <si>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</si>
  <si>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</si>
  <si>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</si>
  <si>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</si>
  <si>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</si>
  <si>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</si>
  <si>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</si>
  <si>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</si>
  <si>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</si>
  <si>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</si>
  <si>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</si>
  <si>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</si>
  <si>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</si>
  <si>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</si>
  <si>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</si>
  <si>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</si>
  <si>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</si>
  <si>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</si>
  <si>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</si>
  <si>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</si>
  <si>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</si>
  <si>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</si>
  <si>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</si>
  <si>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</si>
  <si>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</si>
  <si>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</si>
  <si>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</si>
  <si>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</si>
  <si>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</si>
  <si>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</si>
  <si>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</si>
  <si>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</si>
  <si>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</si>
  <si>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</si>
  <si>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</si>
  <si>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</si>
  <si>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</si>
  <si>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</si>
  <si>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</si>
  <si>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</si>
  <si>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</si>
  <si>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</si>
  <si>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</si>
  <si>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</si>
  <si>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</si>
  <si>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</si>
  <si>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</si>
  <si>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</si>
  <si>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</si>
  <si>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</si>
  <si>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</si>
  <si>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</si>
  <si>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</si>
  <si>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</si>
  <si>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</si>
  <si>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</si>
  <si>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</si>
  <si>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</si>
  <si>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</si>
  <si>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</si>
  <si>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</si>
  <si>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</si>
  <si>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</si>
  <si>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</si>
  <si>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</si>
  <si>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</si>
  <si>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</si>
  <si>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</si>
  <si>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</si>
  <si>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</si>
  <si>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</si>
  <si>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</si>
  <si>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</si>
  <si>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</si>
  <si>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</si>
  <si>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</si>
  <si>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</si>
  <si>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</si>
  <si>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</si>
  <si>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</si>
  <si>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</si>
  <si>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</si>
  <si>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</si>
  <si>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</si>
  <si>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</si>
  <si>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</si>
  <si>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</si>
  <si>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</si>
  <si>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</si>
  <si>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</si>
  <si>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</si>
  <si>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</si>
  <si>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</si>
  <si>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</si>
  <si>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</si>
  <si>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</si>
  <si>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</si>
  <si>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</si>
  <si>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</si>
  <si>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</si>
  <si>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</si>
  <si>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</si>
  <si>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</si>
  <si>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</si>
  <si>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</si>
  <si>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</si>
  <si>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</si>
  <si>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</si>
  <si>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</si>
  <si>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</si>
  <si>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</si>
  <si>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</si>
  <si>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</si>
  <si>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</si>
  <si>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</si>
  <si>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</si>
  <si>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</si>
  <si>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</si>
  <si>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</si>
  <si>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</si>
  <si>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</si>
  <si>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</si>
  <si>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</si>
  <si>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</si>
  <si>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</si>
  <si>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</si>
  <si>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</si>
  <si>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</si>
  <si>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</si>
  <si>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</si>
  <si>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</si>
  <si>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</si>
  <si>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</si>
  <si>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</si>
  <si>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</si>
  <si>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</si>
  <si>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</si>
  <si>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</si>
  <si>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</si>
  <si>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</si>
  <si>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</si>
  <si>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</si>
  <si>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</si>
  <si>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</si>
  <si>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</si>
  <si>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</si>
  <si>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</si>
  <si>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</si>
  <si>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</si>
  <si>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</si>
  <si>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</si>
  <si>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</si>
  <si>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</si>
  <si>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</si>
  <si>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</si>
  <si>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</si>
  <si>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</si>
  <si>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</si>
  <si>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</si>
  <si>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</si>
  <si>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</si>
  <si>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</si>
  <si>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</si>
  <si>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</si>
  <si>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</si>
  <si>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</si>
  <si>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</si>
  <si>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</si>
  <si>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</si>
  <si>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</si>
  <si>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</si>
  <si>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</si>
  <si>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</si>
  <si>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</si>
  <si>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</si>
  <si>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</si>
  <si>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</si>
  <si>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</si>
  <si>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</si>
  <si>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</si>
  <si>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</si>
  <si>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</si>
  <si>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</si>
  <si>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</si>
  <si>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</si>
  <si>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</si>
  <si>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</si>
  <si>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</si>
  <si>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</si>
  <si>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</si>
  <si>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</si>
  <si>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</si>
  <si>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</si>
  <si>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</si>
  <si>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</si>
  <si>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</si>
  <si>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</si>
  <si>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</si>
  <si>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</si>
  <si>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</si>
  <si>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</si>
  <si>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</si>
  <si>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</si>
  <si>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</si>
  <si>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</si>
  <si>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</si>
  <si>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</si>
  <si>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</si>
  <si>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</si>
  <si>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</si>
  <si>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</si>
  <si>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</si>
  <si>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</si>
  <si>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</si>
  <si>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</si>
  <si>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</si>
  <si>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</si>
  <si>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</si>
  <si>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</si>
  <si>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</si>
  <si>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</si>
  <si>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</si>
  <si>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</si>
  <si>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</si>
  <si>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</si>
  <si>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</si>
  <si>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</si>
  <si>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</si>
  <si>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</si>
  <si>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</si>
  <si>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</si>
  <si>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</si>
  <si>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</si>
  <si>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</si>
  <si>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</si>
  <si>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</si>
  <si>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</si>
  <si>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</si>
  <si>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</si>
  <si>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</si>
  <si>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</si>
  <si>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</si>
  <si>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</si>
  <si>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</si>
  <si>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</si>
  <si>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</si>
  <si>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</si>
  <si>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</si>
  <si>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</si>
  <si>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</si>
  <si>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</si>
  <si>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</si>
  <si>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</si>
  <si>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</si>
  <si>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</si>
  <si>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</si>
  <si>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</si>
  <si>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</si>
  <si>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</si>
  <si>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</si>
  <si>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</si>
  <si>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</si>
  <si>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</si>
  <si>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</si>
  <si>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</si>
  <si>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</si>
  <si>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</si>
  <si>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</si>
  <si>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</si>
  <si>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</si>
  <si>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</si>
  <si>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</si>
  <si>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</si>
  <si>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</si>
  <si>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</si>
  <si>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</si>
  <si>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</si>
  <si>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</si>
  <si>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</si>
  <si>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</si>
  <si>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</si>
  <si>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</si>
  <si>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</si>
  <si>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</si>
  <si>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</si>
  <si>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</si>
  <si>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</si>
  <si>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</si>
  <si>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</si>
  <si>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</si>
  <si>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</si>
  <si>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</si>
  <si>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</si>
  <si>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</si>
  <si>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</si>
  <si>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</si>
  <si>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</si>
  <si>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</si>
  <si>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</si>
  <si>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</si>
  <si>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</si>
  <si>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</si>
  <si>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</si>
  <si>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</si>
  <si>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</si>
  <si>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</si>
  <si>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</si>
  <si>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</si>
  <si>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</si>
  <si>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</si>
  <si>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</si>
  <si>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</si>
  <si>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</si>
  <si>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</si>
  <si>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</si>
  <si>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</si>
  <si>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</si>
  <si>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</si>
  <si>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</si>
  <si>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</si>
  <si>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</si>
  <si>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</si>
  <si>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</si>
  <si>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</si>
  <si>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</si>
  <si>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</si>
  <si>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</si>
  <si>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</si>
  <si>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</si>
  <si>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</si>
  <si>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</si>
  <si>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</si>
  <si>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</si>
  <si>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</si>
  <si>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</si>
  <si>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</si>
  <si>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</si>
  <si>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</si>
  <si>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</si>
  <si>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</si>
  <si>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</si>
  <si>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</si>
  <si>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</si>
  <si>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</si>
  <si>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</si>
  <si>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</si>
  <si>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</si>
  <si>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</si>
  <si>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</si>
  <si>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</si>
  <si>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</si>
  <si>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</si>
  <si>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</si>
  <si>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</si>
  <si>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</si>
  <si>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</si>
  <si>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</si>
  <si>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</si>
  <si>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</si>
  <si>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</si>
  <si>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</si>
  <si>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</si>
  <si>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</si>
  <si>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</si>
  <si>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</si>
  <si>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</si>
  <si>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</si>
  <si>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</si>
  <si>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</si>
  <si>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</si>
  <si>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</si>
  <si>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</si>
  <si>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</si>
  <si>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</si>
  <si>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</si>
  <si>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</si>
  <si>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</si>
  <si>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</si>
  <si>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</si>
  <si>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</si>
  <si>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</si>
  <si>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</si>
  <si>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</si>
  <si>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</si>
  <si>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</si>
  <si>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</si>
  <si>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</si>
  <si>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</si>
  <si>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</si>
  <si>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</si>
  <si>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</si>
  <si>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</si>
  <si>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</si>
  <si>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</si>
  <si>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</si>
  <si>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</si>
  <si>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</si>
  <si>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</si>
  <si>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</si>
  <si>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</si>
  <si>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</si>
  <si>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</si>
  <si>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</si>
  <si>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</si>
  <si>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</si>
  <si>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</si>
  <si>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</si>
  <si>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</si>
  <si>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</si>
  <si>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</si>
  <si>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</si>
  <si>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</si>
  <si>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</si>
  <si>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</si>
  <si>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</si>
  <si>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</si>
  <si>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</si>
  <si>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</si>
  <si>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</si>
  <si>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</si>
  <si>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</si>
  <si>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</si>
  <si>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</si>
  <si>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</si>
  <si>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</si>
  <si>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</si>
  <si>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</si>
  <si>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</si>
  <si>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</si>
  <si>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</si>
  <si>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</si>
  <si>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</si>
  <si>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</si>
  <si>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</si>
  <si>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</si>
  <si>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</si>
  <si>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</si>
  <si>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</si>
  <si>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</si>
  <si>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</si>
  <si>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</si>
  <si>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</si>
  <si>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</si>
  <si>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</si>
  <si>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</si>
  <si>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</si>
  <si>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</si>
  <si>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</si>
  <si>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</si>
  <si>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</si>
  <si>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</si>
  <si>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</si>
  <si>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</si>
  <si>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</si>
  <si>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</si>
  <si>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</si>
  <si>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</si>
  <si>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</si>
  <si>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</si>
  <si>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</si>
  <si>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</si>
  <si>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</si>
  <si>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</si>
  <si>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</si>
  <si>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</si>
  <si>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</si>
  <si>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</si>
  <si>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</si>
  <si>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</si>
  <si>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</si>
  <si>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</si>
  <si>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</si>
  <si>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</si>
  <si>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</si>
  <si>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</si>
  <si>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</si>
  <si>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</si>
  <si>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</si>
  <si>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</si>
  <si>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</si>
  <si>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</si>
  <si>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</si>
  <si>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</si>
  <si>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</si>
  <si>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</si>
  <si>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</si>
  <si>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</si>
  <si>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</si>
  <si>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</si>
  <si>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</si>
  <si>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</si>
  <si>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</si>
  <si>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</si>
  <si>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</si>
  <si>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</si>
  <si>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</si>
  <si>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</si>
  <si>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</si>
  <si>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</si>
  <si>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</si>
  <si>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</si>
  <si>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</si>
  <si>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</si>
  <si>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</si>
  <si>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</si>
  <si>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</si>
  <si>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</si>
  <si>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</si>
  <si>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</si>
  <si>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</si>
  <si>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</si>
  <si>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</si>
  <si>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</si>
  <si>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</si>
  <si>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</si>
  <si>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</si>
  <si>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</si>
  <si>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</si>
  <si>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</si>
  <si>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</si>
  <si>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</si>
  <si>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</si>
  <si>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</si>
  <si>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</si>
  <si>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</si>
  <si>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</si>
  <si>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</si>
  <si>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</si>
  <si>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</si>
  <si>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</si>
  <si>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</si>
  <si>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</si>
  <si>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</si>
  <si>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</si>
  <si>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</si>
  <si>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</si>
  <si>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</si>
  <si>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</si>
  <si>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</si>
  <si>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</si>
  <si>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</si>
  <si>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</si>
  <si>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</si>
  <si>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</si>
  <si>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</si>
  <si>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</si>
  <si>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</si>
  <si>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</si>
  <si>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</si>
  <si>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</si>
  <si>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</si>
  <si>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</si>
  <si>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</si>
  <si>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</si>
  <si>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</si>
  <si>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</si>
  <si>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</si>
  <si>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</si>
  <si>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</si>
  <si>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</si>
  <si>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</si>
  <si>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</si>
  <si>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</si>
  <si>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</si>
  <si>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</si>
  <si>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</si>
  <si>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</si>
  <si>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</si>
  <si>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</si>
  <si>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</si>
  <si>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</si>
  <si>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</si>
  <si>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</si>
  <si>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</si>
  <si>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</si>
  <si>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</si>
  <si>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</si>
  <si>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</si>
  <si>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</si>
  <si>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</si>
  <si>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</si>
  <si>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</si>
  <si>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</si>
  <si>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</si>
  <si>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</si>
  <si>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</si>
  <si>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</si>
  <si>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</si>
  <si>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</si>
  <si>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</si>
  <si>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</si>
  <si>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</si>
  <si>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</si>
  <si>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</si>
  <si>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</si>
  <si>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</si>
  <si>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</si>
  <si>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</si>
  <si>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</si>
  <si>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</si>
  <si>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</si>
  <si>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</si>
  <si>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</si>
  <si>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</si>
  <si>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</si>
  <si>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</si>
  <si>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</si>
  <si>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</si>
  <si>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</si>
  <si>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</si>
  <si>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</si>
  <si>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</si>
  <si>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</si>
  <si>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</si>
  <si>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</si>
  <si>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</si>
  <si>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</si>
  <si>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</si>
  <si>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</si>
  <si>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</si>
  <si>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</si>
  <si>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</si>
  <si>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</si>
  <si>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</si>
  <si>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</si>
  <si>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</si>
  <si>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</si>
  <si>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</si>
  <si>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</si>
  <si>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</si>
  <si>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</si>
  <si>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</si>
  <si>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</si>
  <si>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</si>
  <si>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</si>
  <si>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</si>
  <si>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</si>
  <si>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</si>
  <si>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</si>
  <si>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</si>
  <si>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</si>
  <si>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</si>
  <si>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</si>
  <si>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</si>
  <si>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</si>
  <si>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</si>
  <si>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</si>
  <si>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</si>
  <si>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</si>
  <si>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</si>
  <si>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</si>
  <si>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</si>
  <si>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</si>
  <si>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</si>
  <si>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</si>
  <si>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</si>
  <si>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</si>
  <si>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</si>
  <si>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</si>
  <si>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</si>
  <si>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</si>
  <si>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</si>
  <si>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</si>
  <si>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</si>
  <si>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</si>
  <si>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</si>
  <si>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</si>
  <si>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</si>
  <si>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</si>
  <si>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</si>
  <si>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</si>
  <si>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</si>
  <si>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</si>
  <si>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</si>
  <si>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</si>
  <si>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</si>
  <si>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</si>
  <si>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</si>
  <si>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</si>
  <si>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</si>
  <si>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</si>
  <si>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</si>
  <si>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</si>
  <si>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</si>
  <si>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</si>
  <si>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</si>
  <si>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</si>
  <si>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</si>
  <si>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</si>
  <si>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</si>
  <si>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</si>
  <si>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</si>
  <si>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</si>
  <si>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</si>
  <si>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</si>
  <si>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</si>
  <si>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</si>
  <si>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</si>
  <si>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</si>
  <si>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</si>
  <si>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</si>
  <si>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</si>
  <si>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</si>
  <si>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</si>
  <si>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</si>
  <si>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</si>
  <si>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</si>
  <si>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</si>
  <si>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</si>
  <si>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</si>
  <si>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</si>
  <si>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</si>
  <si>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</si>
  <si>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</si>
  <si>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</si>
  <si>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</si>
  <si>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</si>
  <si>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</si>
  <si>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</si>
  <si>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</si>
  <si>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</si>
  <si>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</si>
  <si>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</si>
  <si>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</si>
  <si>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</si>
  <si>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</si>
  <si>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</si>
  <si>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</si>
  <si>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</si>
  <si>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</si>
  <si>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</si>
  <si>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</si>
  <si>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</si>
  <si>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</si>
  <si>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</si>
  <si>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</si>
  <si>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</si>
  <si>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</si>
  <si>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</si>
  <si>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</si>
  <si>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</si>
  <si>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</si>
  <si>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</si>
  <si>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</si>
  <si>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</si>
  <si>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</si>
  <si>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</si>
  <si>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</si>
  <si>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</si>
  <si>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</si>
  <si>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</si>
  <si>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</si>
  <si>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</si>
  <si>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</si>
  <si>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</si>
  <si>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</si>
  <si>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</si>
  <si>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</si>
  <si>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</si>
  <si>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</si>
  <si>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</si>
  <si>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</si>
  <si>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</si>
  <si>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</si>
  <si>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</si>
  <si>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</si>
  <si>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</si>
  <si>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</si>
  <si>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</si>
  <si>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</si>
  <si>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</si>
  <si>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</si>
  <si>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</si>
  <si>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</si>
  <si>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</si>
  <si>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</si>
  <si>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</si>
  <si>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</si>
  <si>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</si>
  <si>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</si>
  <si>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</si>
  <si>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</si>
  <si>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</si>
  <si>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</si>
  <si>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</si>
  <si>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</si>
  <si>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</si>
  <si>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</si>
  <si>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</si>
  <si>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</si>
  <si>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</si>
  <si>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</si>
  <si>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</si>
  <si>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</si>
  <si>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</si>
  <si>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</si>
  <si>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</si>
  <si>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</si>
  <si>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</si>
  <si>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</si>
  <si>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</si>
  <si>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</si>
  <si>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</si>
  <si>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</si>
  <si>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</si>
  <si>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</si>
  <si>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</si>
  <si>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</si>
  <si>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</si>
  <si>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</si>
  <si>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</si>
  <si>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</si>
  <si>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</si>
  <si>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</si>
  <si>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</si>
  <si>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</si>
  <si>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</si>
  <si>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</si>
  <si>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</si>
  <si>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</si>
  <si>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</si>
  <si>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</si>
  <si>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</si>
  <si>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</si>
  <si>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</si>
  <si>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</si>
  <si>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</si>
  <si>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</si>
  <si>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</si>
  <si>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</si>
  <si>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</si>
  <si>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</si>
  <si>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</si>
  <si>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</si>
  <si>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</si>
  <si>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</si>
  <si>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</si>
  <si>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</si>
  <si>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</si>
  <si>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</si>
  <si>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</si>
  <si>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</si>
  <si>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</si>
  <si>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</si>
  <si>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</si>
  <si>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</si>
  <si>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</si>
  <si>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</si>
  <si>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</si>
  <si>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</si>
  <si>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</si>
  <si>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</si>
  <si>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</si>
  <si>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</si>
  <si>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</si>
  <si>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</si>
  <si>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</si>
  <si>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</si>
  <si>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</si>
  <si>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</si>
  <si>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</si>
  <si>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</si>
  <si>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</si>
  <si>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</si>
  <si>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</si>
  <si>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</si>
  <si>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</si>
  <si>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</si>
  <si>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</si>
  <si>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</si>
  <si>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</si>
  <si>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</si>
  <si>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</si>
  <si>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</si>
  <si>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</si>
  <si>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</si>
  <si>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</si>
  <si>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</si>
  <si>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</si>
  <si>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</si>
  <si>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</si>
  <si>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</si>
  <si>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</si>
  <si>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</si>
  <si>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</si>
  <si>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</si>
  <si>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</si>
  <si>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</si>
  <si>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</si>
  <si>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</si>
  <si>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</si>
  <si>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</si>
  <si>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</si>
  <si>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</si>
  <si>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</si>
  <si>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</si>
  <si>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</si>
  <si>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</si>
  <si>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</si>
  <si>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</si>
  <si>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</si>
  <si>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</si>
  <si>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</si>
  <si>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</si>
  <si>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</si>
  <si>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</si>
  <si>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</si>
  <si>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</si>
  <si>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</si>
  <si>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</si>
  <si>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</si>
  <si>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</si>
  <si>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</si>
  <si>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</si>
  <si>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</si>
  <si>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</si>
  <si>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</si>
  <si>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</si>
  <si>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</si>
  <si>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</si>
  <si>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</si>
  <si>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</si>
  <si>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</si>
  <si>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</si>
  <si>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</si>
  <si>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</si>
  <si>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</si>
  <si>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</si>
  <si>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</si>
  <si>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</si>
  <si>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</si>
  <si>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</si>
  <si>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</si>
  <si>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</si>
  <si>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</si>
  <si>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</si>
  <si>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</si>
  <si>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</si>
  <si>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</si>
  <si>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</si>
  <si>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</si>
  <si>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</si>
  <si>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</si>
  <si>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</si>
  <si>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</si>
  <si>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</si>
  <si>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</si>
  <si>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</si>
  <si>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</si>
  <si>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</si>
  <si>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</si>
  <si>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</si>
  <si>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</si>
  <si>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</si>
  <si>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</si>
  <si>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</si>
  <si>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</si>
  <si>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</si>
  <si>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</si>
  <si>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</si>
  <si>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</si>
  <si>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</si>
  <si>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</si>
  <si>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</si>
  <si>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</si>
  <si>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</si>
  <si>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</si>
  <si>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</si>
  <si>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</si>
  <si>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</si>
  <si>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</si>
  <si>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</si>
  <si>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</si>
  <si>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</si>
  <si>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</si>
  <si>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</si>
  <si>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</si>
  <si>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</si>
  <si>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</si>
  <si>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</si>
  <si>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</si>
  <si>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</si>
  <si>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</si>
  <si>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</si>
  <si>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</si>
  <si>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</si>
  <si>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</si>
  <si>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</si>
  <si>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</si>
  <si>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</si>
  <si>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</si>
  <si>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</si>
  <si>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</si>
  <si>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</si>
  <si>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</si>
  <si>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</si>
  <si>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</si>
  <si>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</si>
  <si>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</si>
  <si>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</si>
  <si>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</si>
  <si>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</si>
  <si>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</si>
  <si>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</si>
  <si>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</si>
  <si>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</si>
  <si>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</si>
  <si>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</si>
  <si>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</si>
  <si>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</si>
  <si>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</si>
  <si>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</si>
  <si>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</si>
  <si>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</si>
  <si>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</si>
  <si>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</si>
  <si>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</si>
  <si>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</si>
  <si>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</si>
  <si>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</si>
  <si>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</si>
  <si>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</si>
  <si>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</si>
  <si>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</si>
  <si>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</si>
  <si>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</si>
  <si>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</si>
  <si>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</si>
  <si>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</si>
  <si>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</si>
  <si>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</si>
  <si>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</si>
  <si>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</si>
  <si>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</si>
  <si>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</si>
  <si>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</si>
  <si>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</si>
  <si>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</si>
  <si>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</si>
  <si>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</si>
  <si>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</si>
  <si>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</si>
  <si>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</si>
  <si>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</si>
  <si>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</si>
  <si>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</si>
  <si>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</si>
  <si>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</si>
  <si>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</si>
  <si>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</si>
  <si>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</si>
  <si>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</si>
  <si>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</si>
  <si>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</si>
  <si>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</si>
  <si>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</si>
  <si>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</si>
  <si>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</si>
  <si>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</si>
  <si>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</si>
  <si>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</si>
  <si>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</si>
  <si>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</si>
  <si>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</si>
  <si>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</si>
  <si>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</si>
  <si>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</si>
  <si>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</si>
  <si>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</si>
  <si>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</si>
  <si>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</si>
  <si>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</si>
  <si>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</si>
  <si>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</si>
  <si>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</si>
  <si>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</si>
  <si>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</si>
  <si>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</si>
  <si>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</si>
  <si>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</si>
  <si>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</si>
  <si>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</si>
  <si>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</si>
  <si>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</si>
  <si>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</si>
  <si>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</si>
  <si>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</si>
  <si>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</si>
  <si>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</si>
  <si>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</si>
  <si>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</si>
  <si>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</si>
  <si>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</si>
  <si>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</si>
  <si>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</si>
  <si>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</si>
  <si>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</si>
  <si>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</si>
  <si>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</si>
  <si>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</si>
  <si>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</si>
  <si>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</si>
  <si>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</si>
  <si>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</si>
  <si>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</si>
  <si>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</si>
  <si>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</si>
  <si>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</si>
  <si>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</si>
  <si>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</si>
  <si>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</si>
  <si>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</si>
  <si>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</si>
  <si>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</si>
  <si>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</si>
  <si>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</si>
  <si>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</si>
  <si>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</si>
  <si>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</si>
  <si>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</si>
  <si>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</si>
  <si>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</si>
  <si>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</si>
  <si>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</si>
  <si>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</si>
  <si>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</si>
  <si>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</si>
  <si>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</si>
  <si>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</si>
  <si>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</si>
  <si>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</si>
  <si>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</si>
  <si>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</si>
  <si>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</si>
  <si>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</si>
  <si>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</si>
  <si>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</si>
  <si>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</si>
  <si>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</si>
  <si>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</si>
  <si>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</si>
  <si>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</si>
  <si>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</si>
  <si>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</si>
  <si>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</si>
  <si>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</si>
  <si>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</si>
  <si>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</si>
  <si>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</si>
  <si>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</si>
  <si>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</si>
  <si>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</si>
  <si>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</si>
  <si>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</si>
  <si>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</si>
  <si>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</si>
  <si>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</si>
  <si>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</si>
  <si>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</si>
  <si>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</si>
  <si>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</si>
  <si>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</si>
  <si>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</si>
  <si>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</si>
  <si>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</si>
  <si>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</si>
  <si>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</si>
  <si>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</si>
  <si>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</si>
  <si>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</si>
  <si>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</si>
  <si>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</si>
  <si>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</si>
  <si>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</si>
  <si>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</si>
  <si>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</si>
  <si>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</si>
  <si>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</si>
  <si>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</si>
  <si>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</si>
  <si>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</si>
  <si>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</si>
  <si>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</si>
  <si>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</si>
  <si>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</si>
  <si>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</si>
  <si>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</si>
  <si>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</si>
  <si>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</si>
  <si>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</si>
  <si>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</si>
  <si>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</si>
  <si>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</si>
  <si>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</si>
  <si>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</si>
  <si>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</si>
  <si>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</si>
  <si>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</si>
  <si>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</si>
  <si>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</si>
  <si>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</si>
  <si>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</si>
  <si>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</si>
  <si>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</si>
  <si>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</si>
  <si>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</si>
  <si>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</si>
  <si>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</si>
  <si>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</si>
  <si>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</si>
  <si>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</si>
  <si>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</si>
  <si>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</si>
  <si>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</si>
  <si>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</si>
  <si>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</si>
  <si>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</si>
  <si>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</si>
  <si>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</si>
  <si>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</si>
  <si>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</si>
  <si>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</si>
  <si>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</si>
  <si>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</si>
  <si>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</si>
  <si>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</si>
  <si>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</si>
  <si>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</si>
  <si>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</si>
  <si>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</si>
  <si>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</si>
  <si>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</si>
  <si>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</si>
  <si>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</si>
  <si>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</si>
  <si>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</si>
  <si>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</si>
  <si>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</si>
  <si>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</si>
  <si>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</si>
  <si>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</si>
  <si>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</si>
  <si>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</si>
  <si>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</si>
  <si>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</si>
  <si>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</si>
  <si>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</si>
  <si>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</si>
  <si>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</si>
  <si>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</si>
  <si>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</si>
  <si>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</si>
  <si>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</si>
  <si>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</si>
  <si>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</si>
  <si>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</si>
  <si>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</si>
  <si>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</si>
  <si>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</si>
  <si>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</si>
  <si>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</si>
  <si>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</si>
  <si>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</si>
  <si>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</si>
  <si>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</si>
  <si>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</si>
  <si>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</si>
  <si>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</si>
  <si>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</si>
  <si>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</si>
  <si>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</si>
  <si>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</si>
  <si>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</si>
  <si>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</si>
  <si>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</si>
  <si>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</si>
  <si>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</si>
  <si>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</si>
  <si>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</si>
  <si>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</si>
  <si>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</si>
  <si>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</si>
  <si>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</si>
  <si>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</si>
  <si>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</si>
  <si>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</si>
  <si>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</si>
  <si>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</si>
  <si>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</si>
  <si>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</si>
  <si>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</si>
  <si>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</si>
  <si>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</si>
  <si>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</si>
  <si>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</si>
  <si>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</si>
  <si>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</si>
  <si>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</si>
  <si>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</si>
  <si>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</si>
  <si>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</si>
  <si>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</si>
  <si>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</si>
  <si>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</si>
  <si>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</si>
  <si>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</si>
  <si>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</si>
  <si>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</si>
  <si>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</si>
  <si>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</si>
  <si>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</si>
  <si>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</si>
  <si>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</si>
  <si>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</si>
  <si>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</si>
  <si>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</si>
  <si>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</si>
  <si>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</si>
  <si>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</si>
  <si>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</si>
  <si>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</si>
  <si>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</si>
  <si>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</si>
  <si>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</si>
  <si>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</si>
  <si>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</si>
  <si>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</si>
  <si>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</si>
  <si>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</si>
  <si>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</si>
  <si>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</si>
  <si>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</si>
  <si>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</si>
  <si>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</si>
  <si>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</si>
  <si>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</si>
  <si>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</si>
  <si>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</si>
  <si>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</si>
  <si>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</si>
  <si>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</si>
  <si>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</si>
  <si>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</si>
  <si>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</si>
  <si>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</si>
  <si>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</si>
  <si>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</si>
  <si>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</si>
  <si>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</si>
  <si>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</si>
  <si>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</si>
  <si>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</si>
  <si>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</si>
  <si>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</si>
  <si>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</si>
  <si>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</si>
  <si>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</si>
  <si>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</si>
  <si>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</si>
  <si>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</si>
  <si>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</si>
  <si>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</si>
  <si>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</si>
  <si>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</si>
  <si>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</si>
  <si>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</si>
  <si>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</si>
  <si>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</si>
  <si>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</si>
  <si>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</si>
  <si>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</si>
  <si>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</si>
  <si>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</si>
  <si>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</si>
  <si>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</si>
  <si>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</si>
  <si>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</si>
  <si>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</si>
  <si>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</si>
  <si>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</si>
  <si>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</si>
  <si>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</si>
  <si>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</si>
  <si>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</si>
  <si>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</si>
  <si>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</si>
  <si>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</si>
  <si>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</si>
  <si>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</si>
  <si>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</si>
  <si>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</si>
  <si>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</si>
  <si>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</si>
  <si>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</si>
  <si>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</si>
  <si>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</si>
  <si>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</si>
  <si>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</si>
  <si>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</si>
  <si>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</si>
  <si>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</si>
  <si>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</si>
  <si>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</si>
  <si>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</si>
  <si>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</si>
  <si>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</si>
  <si>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</si>
  <si>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</si>
  <si>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</si>
  <si>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</si>
  <si>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</si>
  <si>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</si>
  <si>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</si>
  <si>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</si>
  <si>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</si>
  <si>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</si>
  <si>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</si>
  <si>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</si>
  <si>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</si>
  <si>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</si>
  <si>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</si>
  <si>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</si>
  <si>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</si>
  <si>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</si>
  <si>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</si>
  <si>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</si>
  <si>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</si>
  <si>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</si>
  <si>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</si>
  <si>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</si>
  <si>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</si>
  <si>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</si>
  <si>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</si>
  <si>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</si>
  <si>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</si>
  <si>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</si>
  <si>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</si>
  <si>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</si>
  <si>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</si>
  <si>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</si>
  <si>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</si>
  <si>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</si>
  <si>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</si>
  <si>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</si>
  <si>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</si>
  <si>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</si>
  <si>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</si>
  <si>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</si>
  <si>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</si>
  <si>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</si>
  <si>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</si>
  <si>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</si>
  <si>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</si>
  <si>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</si>
  <si>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</si>
  <si>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</si>
  <si>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</si>
  <si>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</si>
  <si>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</si>
  <si>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</si>
  <si>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</si>
  <si>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</si>
  <si>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</si>
  <si>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</si>
  <si>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</si>
  <si>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</si>
  <si>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</si>
  <si>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</si>
  <si>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</si>
  <si>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</si>
  <si>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</si>
  <si>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</si>
  <si>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</si>
  <si>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</si>
  <si>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</si>
  <si>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</si>
  <si>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</si>
  <si>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</si>
  <si>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</si>
  <si>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</si>
  <si>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</si>
  <si>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</si>
  <si>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</si>
  <si>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</si>
  <si>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</si>
  <si>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</si>
  <si>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</si>
  <si>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</si>
  <si>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</si>
  <si>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</si>
  <si>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</si>
  <si>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</si>
  <si>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</si>
  <si>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</si>
  <si>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</si>
  <si>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</si>
  <si>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</si>
  <si>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</si>
  <si>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</si>
  <si>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</si>
  <si>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</si>
  <si>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</si>
  <si>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</si>
  <si>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</si>
  <si>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</si>
  <si>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</si>
  <si>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</si>
  <si>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</si>
  <si>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</si>
  <si>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</si>
  <si>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</si>
  <si>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</si>
  <si>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</si>
  <si>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</si>
  <si>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</si>
  <si>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</si>
  <si>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</si>
  <si>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</si>
  <si>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</si>
  <si>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</si>
  <si>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</si>
  <si>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</si>
  <si>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</si>
  <si>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</si>
  <si>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</si>
  <si>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</si>
  <si>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</si>
  <si>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</si>
  <si>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</si>
  <si>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</si>
  <si>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</si>
  <si>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</si>
  <si>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</si>
  <si>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</si>
  <si>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</si>
  <si>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</si>
  <si>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</si>
  <si>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</si>
  <si>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</si>
  <si>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</si>
  <si>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</si>
  <si>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</si>
  <si>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</si>
  <si>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</si>
  <si>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</si>
  <si>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</si>
  <si>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</si>
  <si>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</si>
  <si>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</si>
  <si>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</si>
  <si>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</si>
  <si>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</si>
  <si>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</si>
  <si>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</si>
  <si>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</si>
  <si>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</si>
  <si>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</si>
  <si>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</si>
  <si>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</si>
  <si>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</si>
  <si>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</si>
  <si>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</si>
  <si>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</si>
  <si>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</si>
  <si>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</si>
  <si>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</si>
  <si>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</si>
  <si>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</si>
  <si>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</si>
  <si>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</si>
  <si>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</si>
  <si>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</si>
  <si>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</si>
  <si>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</si>
  <si>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</si>
  <si>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</si>
  <si>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</si>
  <si>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</si>
  <si>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</si>
  <si>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</si>
  <si>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</si>
  <si>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</si>
  <si>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</si>
  <si>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</si>
  <si>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</si>
  <si>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</si>
  <si>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</si>
  <si>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</si>
  <si>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</si>
  <si>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</si>
  <si>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</si>
  <si>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</si>
  <si>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</si>
  <si>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</si>
  <si>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</si>
  <si>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</si>
  <si>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</si>
  <si>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</si>
  <si>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</si>
  <si>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</si>
  <si>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</si>
  <si>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</si>
  <si>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</si>
  <si>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</si>
  <si>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</si>
  <si>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</si>
  <si>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</si>
  <si>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</si>
  <si>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</si>
  <si>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</si>
  <si>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</si>
  <si>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</si>
  <si>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</si>
  <si>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</si>
  <si>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</si>
  <si>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</si>
  <si>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</si>
  <si>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</si>
  <si>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</si>
  <si>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</si>
  <si>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</si>
  <si>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</si>
  <si>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</si>
  <si>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</si>
  <si>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</si>
  <si>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</si>
  <si>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</si>
  <si>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</si>
  <si>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</si>
  <si>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</si>
  <si>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</si>
  <si>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</si>
  <si>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</si>
  <si>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</si>
  <si>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</si>
  <si>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</si>
  <si>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</si>
  <si>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</si>
  <si>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</si>
  <si>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</si>
  <si>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</si>
  <si>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</si>
  <si>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</si>
  <si>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</si>
  <si>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</si>
  <si>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</si>
  <si>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</si>
  <si>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</si>
  <si>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</si>
  <si>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</si>
  <si>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</si>
  <si>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</si>
  <si>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</si>
  <si>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</si>
  <si>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</si>
  <si>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</si>
  <si>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</si>
  <si>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</si>
  <si>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</si>
  <si>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</si>
  <si>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</si>
  <si>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</si>
  <si>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</si>
  <si>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</si>
  <si>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</si>
  <si>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</si>
  <si>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</si>
  <si>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</si>
  <si>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</si>
  <si>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</si>
  <si>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</si>
  <si>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</si>
  <si>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</si>
  <si>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</si>
  <si>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</si>
  <si>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</si>
  <si>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</si>
  <si>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</si>
  <si>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</si>
  <si>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</si>
  <si>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</si>
  <si>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</si>
  <si>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</si>
  <si>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</si>
  <si>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</si>
  <si>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</si>
  <si>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</si>
  <si>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</si>
  <si>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</si>
  <si>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</si>
  <si>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</si>
  <si>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</si>
  <si>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</si>
  <si>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</si>
  <si>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</si>
  <si>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</si>
  <si>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</si>
  <si>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</si>
  <si>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</si>
  <si>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</si>
  <si>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</si>
  <si>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</si>
  <si>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</si>
  <si>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</si>
  <si>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</si>
  <si>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</si>
  <si>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</si>
  <si>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</si>
  <si>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</si>
  <si>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</si>
  <si>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</si>
  <si>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</si>
  <si>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</si>
  <si>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</si>
  <si>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</si>
  <si>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</si>
  <si>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</si>
  <si>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</si>
  <si>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</si>
  <si>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</si>
  <si>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</si>
  <si>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</si>
  <si>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</si>
  <si>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</si>
  <si>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</si>
  <si>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</si>
  <si>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</si>
  <si>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</si>
  <si>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</si>
  <si>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</si>
  <si>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</si>
  <si>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</si>
  <si>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</si>
  <si>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</si>
  <si>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</si>
  <si>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</si>
  <si>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</si>
  <si>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</si>
  <si>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</si>
  <si>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</si>
  <si>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</si>
  <si>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</si>
  <si>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</si>
  <si>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</si>
  <si>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</si>
  <si>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</si>
  <si>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</si>
  <si>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</si>
  <si>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</si>
  <si>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</si>
  <si>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</si>
  <si>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</si>
  <si>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</si>
  <si>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</si>
  <si>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</si>
  <si>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</si>
  <si>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</si>
  <si>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</si>
  <si>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</si>
  <si>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</si>
  <si>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</si>
  <si>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</si>
  <si>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</si>
  <si>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</si>
  <si>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</si>
  <si>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</si>
  <si>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</si>
  <si>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</si>
  <si>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</si>
  <si>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</si>
  <si>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</si>
  <si>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</si>
  <si>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</si>
  <si>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</si>
  <si>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</si>
  <si>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</si>
  <si>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</si>
  <si>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</si>
  <si>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</si>
  <si>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</si>
  <si>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</si>
  <si>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</si>
  <si>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</si>
  <si>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</si>
  <si>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</si>
  <si>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</si>
  <si>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</si>
  <si>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</si>
  <si>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</si>
  <si>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</si>
  <si>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</si>
  <si>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</si>
  <si>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</si>
  <si>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</si>
  <si>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</si>
  <si>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</si>
  <si>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</si>
  <si>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</si>
  <si>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</si>
  <si>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</si>
  <si>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</si>
  <si>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</si>
  <si>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</si>
  <si>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</si>
  <si>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</si>
  <si>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</si>
  <si>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</si>
  <si>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</si>
  <si>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</si>
  <si>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</si>
  <si>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</si>
  <si>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</si>
  <si>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</si>
  <si>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</si>
  <si>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</si>
  <si>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</si>
  <si>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</si>
  <si>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</si>
  <si>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</si>
  <si>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</si>
  <si>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</si>
  <si>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</si>
  <si>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</si>
  <si>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</si>
  <si>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</si>
  <si>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</si>
  <si>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</si>
  <si>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</si>
  <si>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</si>
  <si>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</si>
  <si>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</si>
  <si>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</si>
  <si>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</si>
  <si>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</si>
  <si>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</si>
  <si>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</si>
  <si>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</si>
  <si>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</si>
  <si>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</si>
  <si>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</si>
  <si>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</si>
  <si>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</si>
  <si>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</si>
  <si>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</si>
  <si>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</si>
  <si>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</si>
  <si>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</si>
  <si>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</si>
  <si>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</si>
  <si>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</si>
  <si>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</si>
  <si>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</si>
  <si>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</si>
  <si>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</si>
  <si>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</si>
  <si>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</si>
  <si>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</si>
  <si>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</si>
  <si>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</si>
  <si>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</si>
  <si>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</si>
  <si>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</si>
  <si>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</si>
  <si>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</si>
  <si>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</si>
  <si>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</si>
  <si>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</si>
  <si>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</si>
  <si>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</si>
  <si>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</si>
  <si>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</si>
  <si>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</si>
  <si>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</si>
  <si>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</si>
  <si>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</si>
  <si>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</si>
  <si>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</si>
  <si>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</si>
  <si>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</si>
  <si>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</si>
  <si>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</si>
  <si>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</si>
  <si>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</si>
  <si>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</si>
  <si>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</si>
  <si>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</si>
  <si>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</si>
  <si>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</si>
  <si>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</si>
  <si>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</si>
  <si>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</si>
  <si>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</si>
  <si>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</si>
  <si>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</si>
  <si>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</si>
  <si>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</si>
  <si>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</si>
  <si>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</si>
  <si>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</si>
  <si>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</si>
  <si>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</si>
  <si>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</si>
  <si>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</si>
  <si>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</si>
  <si>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</si>
  <si>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</si>
  <si>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</si>
  <si>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</si>
  <si>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</si>
  <si>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</si>
  <si>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</si>
  <si>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</si>
  <si>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</si>
  <si>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</si>
  <si>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</si>
  <si>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</si>
  <si>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</si>
  <si>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</si>
  <si>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</si>
  <si>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</si>
  <si>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</si>
  <si>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</si>
  <si>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</si>
  <si>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</si>
  <si>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</si>
  <si>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</si>
  <si>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</si>
  <si>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</si>
  <si>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</si>
  <si>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</si>
  <si>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</si>
  <si>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</si>
  <si>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</si>
  <si>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</si>
  <si>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</si>
  <si>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</si>
  <si>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</si>
  <si>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</si>
  <si>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</si>
  <si>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</si>
  <si>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</si>
  <si>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</si>
  <si>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</si>
  <si>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</si>
  <si>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</si>
  <si>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</si>
  <si>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</si>
  <si>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</si>
  <si>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</si>
  <si>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</si>
  <si>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</si>
  <si>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</si>
  <si>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</si>
  <si>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</si>
  <si>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</si>
  <si>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</si>
  <si>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</si>
  <si>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</si>
  <si>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</si>
  <si>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</si>
  <si>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</si>
  <si>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</si>
  <si>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</si>
  <si>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</si>
  <si>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</si>
  <si>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</si>
  <si>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</si>
  <si>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</si>
  <si>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</si>
  <si>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</si>
  <si>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</si>
  <si>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</si>
  <si>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</si>
  <si>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</si>
  <si>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</si>
  <si>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</si>
  <si>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</si>
  <si>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</si>
  <si>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</si>
  <si>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</si>
  <si>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</si>
  <si>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</si>
  <si>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</si>
  <si>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</si>
  <si>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</si>
  <si>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</si>
  <si>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</si>
  <si>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</si>
  <si>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</si>
  <si>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</si>
  <si>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</si>
  <si>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</si>
  <si>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</si>
  <si>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</si>
  <si>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</si>
  <si>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</si>
  <si>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</si>
  <si>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</si>
  <si>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</si>
  <si>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</si>
  <si>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</si>
  <si>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</si>
  <si>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</si>
  <si>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</si>
  <si>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</si>
  <si>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</si>
  <si>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</si>
  <si>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</si>
  <si>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</si>
  <si>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</si>
  <si>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</si>
  <si>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</si>
  <si>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</si>
  <si>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</si>
  <si>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</si>
  <si>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</si>
  <si>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</si>
  <si>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</si>
  <si>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</si>
  <si>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</si>
  <si>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</si>
  <si>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</si>
  <si>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</si>
  <si>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</si>
  <si>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</si>
  <si>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</si>
  <si>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</si>
  <si>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</si>
  <si>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</si>
  <si>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</si>
  <si>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</si>
  <si>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</si>
  <si>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</si>
  <si>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</si>
  <si>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</si>
  <si>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</si>
  <si>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</si>
  <si>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</si>
  <si>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</si>
  <si>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</si>
  <si>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</si>
  <si>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</si>
  <si>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</si>
  <si>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</si>
  <si>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</si>
  <si>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</si>
  <si>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</si>
  <si>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</si>
  <si>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</si>
  <si>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</si>
  <si>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</si>
  <si>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</si>
  <si>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</si>
  <si>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</si>
  <si>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</si>
  <si>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</si>
  <si>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</si>
  <si>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</si>
  <si>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</si>
  <si>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</si>
  <si>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</si>
  <si>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</si>
  <si>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</si>
  <si>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</si>
  <si>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</si>
  <si>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</si>
  <si>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</si>
  <si>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</si>
  <si>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</si>
  <si>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</si>
  <si>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</si>
  <si>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</si>
  <si>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</si>
  <si>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</si>
  <si>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</si>
  <si>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</si>
  <si>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</si>
  <si>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</si>
  <si>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</si>
  <si>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</si>
  <si>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</si>
  <si>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</si>
  <si>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</si>
  <si>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</si>
  <si>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</si>
  <si>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</si>
  <si>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</si>
  <si>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</si>
  <si>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</si>
  <si>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</si>
  <si>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</si>
  <si>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</si>
  <si>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</si>
  <si>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</si>
  <si>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</si>
  <si>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</si>
  <si>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</si>
  <si>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</si>
  <si>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</si>
  <si>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</si>
  <si>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</si>
  <si>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</si>
  <si>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</si>
  <si>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</si>
  <si>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</si>
  <si>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</si>
  <si>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</si>
  <si>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</si>
  <si>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</si>
  <si>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</si>
  <si>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</si>
  <si>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</si>
  <si>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</si>
  <si>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</si>
  <si>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</si>
  <si>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</si>
  <si>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</si>
  <si>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</si>
  <si>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</si>
  <si>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</si>
  <si>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</si>
  <si>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</si>
  <si>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</si>
  <si>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</si>
  <si>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</si>
  <si>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</si>
  <si>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</si>
  <si>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</si>
  <si>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</si>
  <si>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</si>
  <si>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</si>
  <si>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</si>
  <si>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</si>
  <si>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</si>
  <si>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</si>
  <si>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</si>
  <si>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</si>
  <si>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</si>
  <si>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</si>
  <si>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</si>
  <si>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</si>
  <si>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</si>
  <si>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</si>
  <si>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</si>
  <si>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</si>
  <si>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</si>
  <si>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</si>
  <si>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</si>
  <si>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</si>
  <si>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</si>
  <si>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</si>
  <si>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</si>
  <si>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</si>
  <si>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</si>
  <si>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</si>
  <si>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</si>
  <si>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</si>
  <si>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</si>
  <si>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</si>
  <si>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</si>
  <si>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</si>
  <si>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</si>
  <si>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</si>
  <si>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</si>
  <si>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</si>
  <si>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</si>
  <si>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</si>
  <si>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</si>
  <si>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</si>
  <si>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</si>
  <si>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</si>
  <si>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</si>
  <si>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</si>
  <si>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</si>
  <si>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</si>
  <si>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</si>
  <si>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</si>
  <si>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</si>
  <si>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</si>
  <si>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</si>
  <si>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</si>
  <si>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</si>
  <si>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</si>
  <si>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</si>
  <si>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</si>
  <si>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</si>
  <si>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</si>
  <si>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</si>
  <si>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</si>
  <si>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</si>
  <si>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</si>
  <si>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</si>
  <si>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</si>
  <si>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</si>
  <si>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</si>
  <si>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</si>
  <si>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</si>
  <si>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</si>
  <si>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</si>
  <si>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</si>
  <si>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</si>
  <si>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</si>
  <si>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</si>
  <si>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</si>
  <si>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</si>
  <si>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</si>
  <si>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</si>
  <si>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</si>
  <si>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</si>
  <si>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</si>
  <si>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</si>
  <si>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</si>
  <si>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</si>
  <si>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</si>
  <si>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</si>
  <si>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</si>
  <si>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</si>
  <si>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</si>
  <si>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</si>
  <si>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</si>
  <si>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</si>
  <si>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</si>
  <si>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</si>
  <si>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</si>
  <si>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</si>
  <si>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</si>
  <si>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</si>
  <si>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</si>
  <si>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</si>
  <si>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</si>
  <si>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</si>
  <si>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</si>
  <si>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</si>
  <si>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</si>
  <si>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</si>
  <si>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</si>
  <si>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</si>
  <si>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</si>
  <si>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</si>
  <si>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</si>
  <si>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</si>
  <si>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</si>
  <si>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</si>
  <si>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</si>
  <si>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</si>
  <si>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</si>
  <si>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</si>
  <si>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</si>
  <si>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</si>
  <si>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</si>
  <si>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</si>
  <si>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</si>
  <si>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</si>
  <si>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</si>
  <si>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</si>
  <si>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</si>
  <si>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</si>
  <si>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</si>
  <si>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</si>
  <si>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</si>
  <si>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</si>
  <si>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</si>
  <si>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</si>
  <si>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</si>
  <si>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</si>
  <si>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</si>
  <si>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</si>
  <si>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</si>
  <si>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</si>
  <si>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</si>
  <si>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</si>
  <si>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</si>
  <si>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</si>
  <si>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</si>
  <si>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</si>
  <si>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</si>
  <si>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</si>
  <si>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</si>
  <si>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</si>
  <si>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</si>
  <si>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</si>
  <si>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</si>
  <si>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</si>
  <si>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</si>
  <si>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</si>
  <si>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</si>
  <si>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</si>
  <si>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</si>
  <si>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</si>
  <si>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</si>
  <si>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</si>
  <si>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</si>
  <si>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</si>
  <si>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</si>
  <si>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</si>
  <si>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</si>
  <si>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</si>
  <si>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</si>
  <si>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</si>
  <si>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</si>
  <si>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</si>
  <si>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</si>
  <si>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</si>
  <si>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</si>
  <si>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</si>
  <si>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</si>
  <si>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</si>
  <si>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</si>
  <si>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</si>
  <si>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</si>
  <si>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</si>
  <si>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</si>
  <si>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</si>
  <si>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</si>
  <si>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</si>
  <si>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</si>
  <si>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</si>
  <si>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</si>
  <si>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</si>
  <si>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</si>
  <si>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</si>
  <si>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</si>
  <si>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</si>
  <si>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</si>
  <si>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</si>
  <si>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</si>
  <si>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</si>
  <si>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</si>
  <si>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</si>
  <si>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</si>
  <si>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</si>
  <si>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</si>
  <si>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</si>
  <si>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</si>
  <si>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</si>
  <si>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</si>
  <si>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</si>
  <si>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</si>
  <si>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</si>
  <si>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</si>
  <si>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</si>
  <si>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</si>
  <si>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</si>
  <si>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</si>
  <si>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</si>
  <si>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</si>
  <si>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</si>
  <si>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</si>
  <si>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</si>
  <si>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</si>
  <si>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</si>
  <si>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</si>
  <si>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</si>
  <si>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</si>
  <si>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</si>
  <si>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</si>
  <si>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</si>
  <si>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</si>
  <si>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</si>
  <si>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</si>
  <si>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</si>
  <si>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</si>
  <si>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</si>
  <si>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</si>
  <si>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</si>
  <si>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</si>
  <si>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</si>
  <si>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</si>
  <si>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</si>
  <si>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</si>
  <si>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</si>
  <si>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</si>
  <si>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</si>
  <si>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</si>
  <si>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</si>
  <si>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</si>
  <si>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</si>
  <si>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</si>
  <si>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</si>
  <si>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</si>
  <si>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</si>
  <si>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</si>
  <si>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</si>
  <si>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</si>
  <si>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</si>
  <si>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</si>
  <si>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</si>
  <si>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</si>
  <si>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</si>
  <si>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</si>
  <si>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</si>
  <si>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</si>
  <si>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</si>
  <si>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</si>
  <si>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</si>
  <si>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</si>
  <si>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</si>
  <si>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</si>
  <si>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</si>
  <si>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</si>
  <si>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</si>
  <si>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</si>
  <si>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</si>
  <si>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</si>
  <si>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</si>
  <si>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</si>
  <si>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</si>
  <si>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</si>
  <si>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</si>
  <si>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</si>
  <si>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</si>
  <si>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</si>
  <si>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</si>
  <si>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</si>
  <si>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</si>
  <si>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</si>
  <si>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</si>
  <si>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</si>
  <si>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</si>
  <si>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</si>
  <si>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</si>
  <si>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</si>
  <si>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</si>
  <si>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</si>
  <si>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</si>
  <si>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</si>
  <si>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</si>
  <si>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</si>
  <si>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</si>
  <si>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</si>
  <si>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</si>
  <si>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</si>
  <si>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</si>
  <si>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</si>
  <si>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</si>
  <si>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</si>
  <si>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</si>
  <si>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</si>
  <si>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</si>
  <si>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</si>
  <si>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</si>
  <si>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</si>
  <si>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</si>
  <si>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</si>
  <si>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</si>
  <si>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</si>
  <si>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</si>
  <si>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</si>
  <si>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</si>
  <si>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</si>
  <si>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</si>
  <si>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</si>
  <si>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</si>
  <si>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</si>
  <si>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</si>
  <si>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</si>
  <si>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</si>
  <si>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</si>
  <si>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</si>
  <si>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</si>
  <si>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</si>
  <si>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</si>
  <si>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</si>
  <si>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</si>
  <si>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</si>
  <si>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</si>
  <si>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</si>
  <si>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</si>
  <si>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</si>
  <si>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</si>
  <si>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</si>
  <si>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</si>
  <si>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</si>
  <si>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</si>
  <si>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</si>
  <si>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</si>
  <si>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</si>
  <si>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</si>
  <si>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</si>
  <si>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</si>
  <si>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</si>
  <si>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</si>
  <si>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</si>
  <si>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</si>
  <si>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</si>
  <si>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</si>
  <si>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</si>
  <si>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</si>
  <si>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</si>
  <si>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</si>
  <si>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</si>
  <si>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</si>
  <si>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</si>
  <si>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</si>
  <si>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</si>
  <si>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</si>
  <si>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</si>
  <si>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</si>
  <si>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</si>
  <si>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</si>
  <si>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</si>
  <si>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</si>
  <si>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</si>
  <si>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</si>
  <si>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</si>
  <si>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</si>
  <si>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</si>
  <si>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</si>
  <si>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</si>
  <si>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</si>
  <si>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</si>
  <si>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</si>
  <si>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</si>
  <si>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</si>
  <si>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</si>
  <si>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</si>
  <si>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</si>
  <si>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</si>
  <si>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</si>
  <si>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</si>
  <si>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</si>
  <si>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</si>
  <si>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</si>
  <si>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</si>
  <si>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</si>
  <si>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</si>
  <si>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</si>
  <si>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</si>
  <si>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</si>
  <si>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</si>
  <si>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</si>
  <si>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</si>
  <si>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</si>
  <si>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</si>
  <si>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</si>
  <si>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</si>
  <si>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</si>
  <si>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</si>
  <si>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</si>
  <si>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</si>
  <si>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</si>
  <si>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</si>
  <si>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</si>
  <si>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</si>
  <si>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</si>
  <si>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</si>
  <si>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</si>
  <si>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</si>
  <si>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</si>
  <si>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</si>
  <si>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</si>
  <si>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</si>
  <si>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</si>
  <si>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</si>
  <si>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</si>
  <si>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</si>
  <si>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</si>
  <si>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</si>
  <si>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</si>
  <si>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</si>
  <si>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</si>
  <si>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</si>
  <si>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</si>
  <si>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</si>
  <si>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</si>
  <si>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</si>
  <si>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</si>
  <si>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</si>
  <si>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</si>
  <si>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</si>
  <si>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</si>
  <si>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</si>
  <si>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</si>
  <si>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</si>
  <si>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</si>
  <si>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</si>
  <si>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</si>
  <si>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</si>
  <si>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</si>
  <si>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</si>
  <si>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</si>
  <si>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</si>
  <si>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</si>
  <si>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</si>
  <si>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</si>
  <si>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</si>
  <si>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</si>
  <si>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</si>
  <si>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</si>
  <si>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</si>
  <si>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</si>
  <si>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</si>
  <si>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</si>
  <si>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</si>
  <si>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</si>
  <si>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</si>
  <si>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</si>
  <si>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</si>
  <si>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</si>
  <si>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</si>
  <si>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</si>
  <si>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</si>
  <si>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</si>
  <si>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</si>
  <si>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</si>
  <si>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</si>
  <si>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</si>
  <si>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</si>
  <si>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</si>
  <si>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</si>
  <si>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</si>
  <si>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</si>
  <si>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</si>
  <si>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</si>
  <si>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</si>
  <si>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</si>
  <si>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</si>
  <si>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</si>
  <si>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</si>
  <si>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</si>
  <si>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</si>
  <si>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</si>
  <si>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</si>
  <si>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</si>
  <si>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</si>
  <si>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</si>
  <si>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</si>
  <si>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</si>
  <si>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</si>
  <si>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</si>
  <si>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</si>
  <si>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</si>
  <si>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</si>
  <si>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</si>
  <si>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</si>
  <si>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</si>
  <si>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</si>
  <si>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</si>
  <si>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</si>
  <si>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</si>
  <si>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</si>
  <si>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</si>
  <si>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</si>
  <si>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</si>
  <si>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</si>
  <si>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</si>
  <si>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</si>
  <si>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</si>
  <si>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</si>
  <si>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</si>
  <si>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</si>
  <si>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</si>
  <si>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</si>
  <si>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</si>
  <si>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</si>
  <si>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</si>
  <si>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</si>
  <si>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</si>
  <si>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</si>
  <si>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</si>
  <si>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</si>
  <si>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</si>
  <si>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</si>
  <si>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</si>
  <si>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</si>
  <si>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</si>
  <si>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</si>
  <si>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</si>
  <si>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</si>
  <si>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</si>
  <si>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</si>
  <si>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</si>
  <si>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</si>
  <si>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</si>
  <si>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</si>
  <si>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</si>
  <si>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</si>
  <si>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</si>
  <si>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</si>
  <si>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</si>
  <si>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</si>
  <si>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</si>
  <si>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</si>
  <si>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</si>
  <si>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</si>
  <si>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</si>
  <si>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</si>
  <si>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</si>
  <si>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</si>
  <si>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</si>
  <si>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</si>
  <si>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</si>
  <si>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</si>
  <si>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</si>
  <si>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</si>
  <si>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</si>
  <si>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</si>
  <si>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</si>
  <si>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</si>
  <si>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</si>
  <si>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</si>
  <si>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</si>
  <si>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</si>
  <si>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</si>
  <si>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</si>
  <si>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</si>
  <si>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</si>
  <si>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</si>
  <si>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</si>
  <si>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</si>
  <si>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</si>
  <si>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</si>
  <si>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</si>
  <si>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</si>
  <si>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</si>
  <si>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</si>
  <si>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</si>
  <si>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</si>
  <si>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</si>
  <si>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</si>
  <si>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</si>
  <si>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</si>
  <si>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</si>
  <si>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</si>
  <si>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</si>
  <si>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</si>
  <si>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</si>
  <si>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</si>
  <si>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</si>
  <si>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</si>
  <si>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</si>
  <si>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</si>
  <si>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</si>
  <si>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</si>
  <si>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</si>
  <si>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</si>
  <si>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</si>
  <si>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</si>
  <si>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</si>
  <si>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</si>
  <si>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</si>
  <si>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</si>
  <si>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</si>
  <si>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</si>
  <si>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</si>
  <si>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</si>
  <si>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</si>
  <si>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</si>
  <si>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</si>
  <si>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</si>
  <si>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</si>
  <si>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</si>
  <si>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</si>
  <si>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</si>
  <si>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</si>
  <si>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</si>
  <si>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</si>
  <si>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</si>
  <si>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</si>
  <si>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</si>
  <si>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</si>
  <si>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</si>
  <si>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</si>
  <si>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</si>
  <si>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</si>
  <si>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</si>
  <si>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</si>
  <si>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</si>
  <si>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</si>
  <si>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</si>
  <si>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</si>
  <si>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</si>
  <si>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</si>
  <si>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</si>
  <si>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</si>
  <si>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</si>
  <si>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</si>
  <si>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</si>
  <si>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</si>
  <si>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</si>
  <si>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</si>
  <si>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</si>
  <si>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</si>
  <si>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</si>
  <si>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</si>
  <si>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</si>
  <si>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</si>
  <si>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</si>
  <si>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</si>
  <si>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</si>
  <si>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</si>
  <si>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</si>
  <si>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</si>
  <si>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</si>
  <si>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</si>
  <si>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</si>
  <si>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</si>
  <si>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</si>
  <si>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</si>
  <si>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</si>
  <si>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</si>
  <si>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</si>
  <si>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</si>
  <si>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</si>
  <si>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</si>
  <si>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</si>
  <si>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</si>
  <si>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</si>
  <si>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</si>
  <si>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</si>
  <si>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</si>
  <si>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</si>
  <si>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</si>
  <si>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</si>
  <si>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</si>
  <si>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</si>
  <si>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</si>
  <si>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</si>
  <si>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</si>
  <si>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</si>
  <si>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</si>
  <si>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</si>
  <si>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</si>
  <si>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</si>
  <si>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</si>
  <si>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</si>
  <si>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</si>
  <si>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</si>
  <si>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</si>
  <si>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</si>
  <si>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</si>
  <si>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</si>
  <si>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</si>
  <si>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</si>
  <si>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</si>
  <si>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</si>
  <si>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</si>
  <si>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</si>
  <si>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</si>
  <si>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</si>
  <si>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</si>
  <si>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</si>
  <si>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</si>
  <si>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</si>
  <si>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</si>
  <si>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</si>
  <si>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</si>
  <si>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</si>
  <si>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</si>
  <si>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</si>
  <si>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</si>
  <si>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</si>
  <si>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</si>
  <si>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</si>
  <si>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</si>
  <si>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</si>
  <si>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</si>
  <si>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</si>
  <si>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</si>
  <si>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</si>
  <si>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</si>
  <si>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</si>
  <si>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</si>
  <si>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</si>
  <si>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</si>
  <si>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</si>
  <si>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</si>
  <si>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</si>
  <si>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</si>
  <si>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</si>
  <si>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</si>
  <si>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</si>
  <si>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</si>
  <si>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</si>
  <si>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</si>
  <si>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</si>
  <si>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</si>
  <si>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</si>
  <si>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</si>
  <si>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</si>
  <si>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</si>
  <si>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</si>
  <si>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</si>
  <si>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</si>
  <si>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</si>
  <si>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</si>
  <si>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</si>
  <si>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</si>
  <si>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</si>
  <si>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</si>
  <si>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</si>
  <si>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</si>
  <si>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</si>
  <si>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</si>
  <si>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</si>
  <si>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</si>
  <si>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</si>
  <si>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</si>
  <si>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</si>
  <si>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</si>
  <si>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</si>
  <si>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</si>
  <si>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</si>
  <si>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</si>
  <si>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</si>
  <si>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</si>
  <si>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</si>
  <si>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</si>
  <si>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</si>
  <si>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</si>
  <si>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</si>
  <si>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</si>
  <si>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</si>
  <si>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</si>
  <si>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</si>
  <si>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</si>
  <si>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</si>
  <si>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</si>
  <si>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</si>
  <si>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</si>
  <si>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</si>
  <si>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</si>
  <si>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</si>
  <si>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</si>
  <si>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</si>
  <si>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</si>
  <si>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</si>
  <si>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</si>
  <si>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</si>
  <si>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</si>
  <si>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</si>
  <si>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</si>
  <si>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</si>
  <si>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</si>
  <si>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</si>
  <si>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</si>
  <si>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</si>
  <si>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</si>
  <si>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</si>
  <si>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</si>
  <si>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</si>
  <si>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</si>
  <si>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</si>
  <si>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</si>
  <si>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</si>
  <si>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</si>
  <si>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</si>
  <si>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</si>
  <si>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</si>
  <si>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</si>
  <si>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</si>
  <si>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</si>
  <si>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</si>
  <si>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</si>
  <si>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</si>
  <si>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</si>
  <si>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</si>
  <si>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</si>
  <si>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</si>
  <si>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</si>
  <si>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</si>
  <si>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</si>
  <si>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</si>
  <si>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</si>
  <si>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</si>
  <si>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</si>
  <si>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</si>
  <si>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</si>
  <si>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</si>
  <si>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</si>
  <si>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</si>
  <si>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</si>
  <si>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</si>
  <si>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</si>
  <si>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</si>
  <si>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</si>
  <si>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</si>
  <si>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</si>
  <si>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</si>
  <si>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</si>
  <si>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</si>
  <si>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</si>
  <si>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</si>
  <si>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</si>
  <si>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</si>
  <si>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</si>
  <si>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</si>
  <si>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</si>
  <si>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</si>
  <si>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</si>
  <si>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</si>
  <si>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</si>
  <si>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</si>
  <si>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</si>
  <si>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</si>
  <si>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</si>
  <si>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</si>
  <si>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</si>
  <si>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</si>
  <si>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</si>
  <si>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</si>
  <si>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</si>
  <si>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</si>
  <si>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</si>
  <si>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</si>
  <si>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</si>
  <si>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</si>
  <si>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</si>
  <si>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</si>
  <si>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</si>
  <si>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</si>
  <si>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</si>
  <si>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</si>
  <si>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</si>
  <si>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</si>
  <si>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</si>
  <si>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</si>
  <si>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</si>
  <si>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</si>
  <si>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</si>
  <si>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</si>
  <si>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</si>
  <si>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</si>
  <si>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</si>
  <si>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</si>
  <si>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</si>
  <si>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</si>
  <si>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</si>
  <si>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</si>
  <si>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</si>
  <si>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</si>
  <si>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</si>
  <si>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</si>
  <si>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</si>
  <si>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</si>
  <si>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</si>
  <si>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</si>
  <si>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</si>
  <si>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</si>
  <si>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</si>
  <si>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</si>
  <si>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</si>
  <si>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</si>
  <si>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</si>
  <si>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</si>
  <si>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</si>
  <si>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</si>
  <si>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</si>
  <si>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</si>
  <si>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</si>
  <si>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</si>
  <si>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</si>
  <si>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</si>
  <si>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</si>
  <si>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</si>
  <si>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</si>
  <si>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</si>
  <si>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</si>
  <si>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</si>
  <si>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</si>
  <si>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</si>
  <si>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</si>
  <si>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</si>
  <si>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</si>
  <si>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</si>
  <si>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</si>
  <si>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</si>
  <si>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</si>
  <si>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</si>
  <si>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</si>
  <si>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</si>
  <si>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</si>
  <si>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</si>
  <si>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</si>
  <si>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</si>
  <si>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</si>
  <si>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</si>
  <si>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</si>
  <si>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</si>
  <si>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</si>
  <si>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</si>
  <si>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</si>
  <si>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</si>
  <si>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</si>
  <si>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</si>
  <si>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</si>
  <si>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</si>
  <si>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</si>
  <si>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</si>
  <si>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</si>
  <si>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</si>
  <si>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</si>
  <si>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</si>
  <si>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</si>
  <si>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</si>
  <si>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</si>
  <si>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</si>
  <si>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</si>
  <si>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</si>
  <si>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</si>
  <si>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</si>
  <si>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</si>
  <si>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</si>
  <si>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</si>
  <si>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</si>
  <si>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</si>
  <si>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</si>
  <si>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</si>
  <si>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</si>
  <si>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</si>
  <si>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</si>
  <si>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</si>
  <si>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</si>
  <si>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</si>
  <si>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</si>
  <si>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</si>
  <si>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</si>
  <si>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</si>
  <si>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</si>
  <si>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</si>
  <si>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</si>
  <si>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</si>
  <si>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</si>
  <si>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</si>
  <si>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</si>
  <si>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</si>
  <si>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</si>
  <si>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</si>
  <si>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</si>
  <si>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</si>
  <si>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</si>
  <si>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</si>
  <si>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</si>
  <si>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</si>
  <si>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</si>
  <si>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</si>
  <si>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</si>
  <si>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</si>
  <si>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</si>
  <si>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</si>
  <si>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</si>
  <si>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</si>
  <si>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</si>
  <si>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</si>
  <si>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</si>
  <si>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</si>
  <si>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</si>
  <si>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</si>
  <si>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</si>
  <si>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</si>
  <si>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</si>
  <si>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</si>
  <si>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</si>
  <si>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</si>
  <si>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</si>
  <si>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</si>
  <si>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</si>
  <si>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</si>
  <si>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</si>
  <si>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</si>
  <si>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</si>
  <si>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</si>
  <si>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</si>
  <si>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</si>
  <si>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</si>
  <si>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</si>
  <si>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</si>
  <si>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</si>
  <si>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</si>
  <si>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</si>
  <si>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</si>
  <si>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</si>
  <si>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</si>
  <si>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</si>
  <si>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</si>
  <si>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</si>
  <si>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</si>
  <si>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</si>
  <si>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</si>
  <si>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</si>
  <si>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</si>
  <si>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</si>
  <si>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</si>
  <si>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</si>
  <si>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</si>
  <si>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</si>
  <si>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</si>
  <si>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</si>
  <si>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</si>
  <si>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</si>
  <si>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</si>
  <si>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</si>
  <si>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</si>
  <si>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</si>
  <si>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</si>
  <si>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</si>
  <si>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</si>
  <si>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</si>
  <si>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</si>
  <si>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</si>
  <si>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</si>
  <si>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</si>
  <si>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</si>
  <si>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</si>
  <si>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</si>
  <si>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</si>
  <si>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</si>
  <si>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</si>
  <si>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</si>
  <si>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</si>
  <si>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</si>
  <si>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</si>
  <si>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</si>
  <si>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</si>
  <si>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</si>
  <si>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</si>
  <si>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</si>
  <si>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</si>
  <si>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</si>
  <si>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</si>
  <si>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</si>
  <si>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</si>
  <si>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</si>
  <si>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</si>
  <si>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</si>
  <si>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</si>
  <si>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</si>
  <si>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</si>
  <si>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</si>
  <si>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</si>
  <si>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</si>
  <si>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</si>
  <si>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</si>
  <si>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</si>
  <si>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</si>
  <si>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</si>
  <si>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</si>
  <si>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</si>
  <si>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</si>
  <si>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</si>
  <si>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</si>
  <si>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</si>
  <si>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</si>
  <si>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</si>
  <si>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</si>
  <si>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</si>
  <si>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</si>
  <si>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</si>
  <si>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</si>
  <si>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</si>
  <si>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</si>
  <si>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</si>
  <si>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</si>
  <si>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</si>
  <si>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</si>
  <si>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</si>
  <si>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</si>
  <si>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</si>
  <si>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</si>
  <si>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</si>
  <si>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</si>
  <si>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</si>
  <si>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</si>
  <si>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</si>
  <si>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</si>
  <si>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</si>
  <si>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</si>
  <si>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</si>
  <si>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</si>
  <si>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</si>
  <si>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</si>
  <si>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</si>
  <si>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</si>
  <si>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</si>
  <si>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</si>
  <si>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</si>
  <si>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</si>
  <si>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</si>
  <si>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</si>
  <si>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</si>
  <si>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</si>
  <si>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</si>
  <si>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</si>
  <si>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</si>
  <si>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</si>
  <si>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</si>
  <si>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</si>
  <si>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</si>
  <si>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</si>
  <si>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</si>
  <si>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</si>
  <si>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</si>
  <si>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</si>
  <si>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</si>
  <si>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</si>
  <si>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</si>
  <si>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</si>
  <si>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</si>
  <si>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</si>
  <si>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</si>
  <si>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</si>
  <si>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</si>
  <si>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</si>
  <si>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</si>
  <si>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</si>
  <si>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</si>
  <si>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</si>
  <si>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</si>
  <si>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</si>
  <si>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</si>
  <si>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</si>
  <si>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</si>
  <si>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</si>
  <si>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</si>
  <si>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</si>
  <si>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</si>
  <si>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</si>
  <si>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</si>
  <si>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</si>
  <si>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</si>
  <si>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</si>
  <si>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</si>
  <si>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</si>
  <si>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</si>
  <si>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</si>
  <si>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</si>
  <si>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</si>
  <si>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</si>
  <si>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</si>
  <si>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</si>
  <si>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</si>
  <si>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</si>
  <si>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</si>
  <si>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</si>
  <si>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</si>
  <si>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</si>
  <si>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</si>
  <si>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</si>
  <si>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</si>
  <si>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</si>
  <si>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</si>
  <si>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</si>
  <si>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</si>
  <si>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</si>
  <si>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</si>
  <si>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</si>
  <si>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</si>
  <si>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</si>
  <si>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</si>
  <si>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</si>
  <si>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</si>
  <si>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</si>
  <si>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</si>
  <si>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</si>
  <si>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</si>
  <si>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</si>
  <si>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</si>
  <si>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</si>
  <si>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</si>
  <si>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</si>
  <si>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</si>
  <si>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</si>
  <si>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</si>
  <si>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</si>
  <si>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</si>
  <si>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</si>
  <si>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</si>
  <si>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</si>
  <si>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</si>
  <si>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</si>
  <si>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</si>
  <si>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</si>
  <si>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</si>
  <si>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</si>
  <si>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</si>
  <si>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</si>
  <si>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</si>
  <si>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</si>
  <si>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</si>
  <si>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</si>
  <si>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</si>
  <si>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</si>
  <si>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</si>
  <si>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</si>
  <si>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</si>
  <si>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</si>
  <si>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</si>
  <si>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</si>
  <si>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</si>
  <si>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</si>
  <si>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</si>
  <si>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</si>
  <si>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</si>
  <si>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</si>
  <si>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</si>
  <si>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</si>
  <si>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</si>
  <si>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</si>
  <si>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</si>
  <si>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</si>
  <si>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</si>
  <si>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</si>
  <si>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</si>
  <si>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</si>
  <si>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</si>
  <si>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</si>
  <si>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</si>
  <si>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</si>
  <si>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</si>
  <si>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</si>
  <si>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</si>
  <si>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</si>
  <si>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</si>
  <si>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</si>
  <si>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</si>
  <si>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</si>
  <si>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</si>
  <si>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</si>
  <si>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</si>
  <si>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</si>
  <si>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</si>
  <si>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</si>
  <si>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</si>
  <si>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</si>
  <si>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</si>
  <si>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</si>
  <si>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</si>
  <si>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</si>
  <si>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</si>
  <si>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</si>
  <si>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</si>
  <si>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</si>
  <si>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</si>
  <si>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</si>
  <si>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</si>
  <si>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</si>
  <si>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</si>
  <si>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</si>
  <si>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</si>
  <si>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</si>
  <si>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</si>
  <si>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</si>
  <si>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</si>
  <si>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</si>
  <si>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</si>
  <si>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</si>
  <si>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</si>
  <si>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</si>
  <si>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</si>
  <si>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</si>
  <si>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</si>
  <si>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</si>
  <si>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</si>
  <si>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</si>
  <si>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</si>
  <si>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</si>
  <si>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</si>
  <si>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</si>
  <si>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</si>
  <si>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</si>
  <si>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</si>
  <si>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</si>
  <si>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</si>
  <si>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</si>
  <si>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</si>
  <si>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</si>
  <si>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</si>
  <si>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</si>
  <si>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</si>
  <si>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</si>
  <si>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</si>
  <si>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</si>
  <si>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</si>
  <si>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</si>
  <si>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</si>
  <si>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</si>
  <si>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</si>
  <si>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</si>
  <si>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</si>
  <si>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</si>
  <si>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</si>
  <si>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</si>
  <si>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</si>
  <si>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</si>
  <si>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</si>
  <si>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</si>
  <si>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</si>
  <si>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</si>
  <si>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</si>
  <si>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</si>
  <si>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</si>
  <si>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</si>
  <si>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</si>
  <si>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</si>
  <si>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</si>
  <si>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</si>
  <si>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</si>
  <si>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</si>
  <si>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</si>
  <si>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</si>
  <si>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</si>
  <si>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</si>
  <si>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</si>
  <si>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</si>
  <si>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</si>
  <si>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</si>
  <si>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</si>
  <si>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</si>
  <si>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</si>
  <si>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</si>
  <si>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</si>
  <si>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</si>
  <si>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</si>
  <si>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</si>
  <si>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</si>
  <si>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</si>
  <si>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</si>
  <si>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</si>
  <si>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</si>
  <si>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</si>
  <si>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</si>
  <si>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</si>
  <si>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</si>
  <si>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</si>
  <si>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</si>
  <si>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</si>
  <si>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</si>
  <si>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</si>
  <si>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</si>
  <si>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</si>
  <si>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</si>
  <si>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</si>
  <si>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</si>
  <si>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</si>
  <si>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</si>
  <si>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</si>
  <si>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</si>
  <si>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</si>
  <si>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</si>
  <si>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</si>
  <si>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</si>
  <si>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</si>
  <si>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</si>
  <si>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</si>
  <si>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</si>
  <si>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</si>
  <si>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</si>
  <si>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</si>
  <si>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</si>
  <si>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</si>
  <si>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</si>
  <si>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</si>
  <si>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</si>
  <si>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</si>
  <si>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</si>
  <si>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</si>
  <si>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</si>
  <si>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</si>
  <si>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</si>
  <si>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</si>
  <si>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</si>
  <si>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</si>
  <si>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</si>
  <si>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</si>
  <si>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</si>
  <si>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</si>
  <si>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</si>
  <si>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</si>
  <si>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</si>
  <si>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</si>
  <si>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</si>
  <si>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</si>
  <si>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</si>
  <si>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</si>
  <si>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</si>
  <si>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</si>
  <si>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</si>
  <si>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</si>
  <si>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</si>
  <si>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</si>
  <si>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</si>
  <si>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</si>
  <si>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</si>
  <si>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</si>
  <si>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</si>
  <si>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</si>
  <si>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</si>
  <si>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</si>
  <si>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</si>
  <si>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</si>
  <si>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</si>
  <si>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</si>
  <si>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</si>
  <si>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</si>
  <si>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</si>
  <si>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</si>
  <si>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</si>
  <si>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</si>
  <si>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</si>
  <si>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</si>
  <si>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</si>
  <si>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</si>
  <si>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</si>
  <si>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</si>
  <si>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</si>
  <si>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</si>
  <si>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</si>
  <si>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</si>
  <si>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</si>
  <si>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</si>
  <si>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</si>
  <si>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</si>
  <si>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</si>
  <si>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</si>
  <si>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</si>
  <si>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</si>
  <si>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</si>
  <si>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</si>
  <si>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</si>
  <si>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</si>
  <si>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</si>
  <si>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</si>
  <si>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</si>
  <si>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</si>
  <si>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</si>
  <si>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</si>
  <si>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</si>
  <si>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</si>
  <si>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</si>
  <si>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</si>
  <si>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</si>
  <si>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</si>
  <si>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</si>
  <si>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</si>
  <si>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</si>
  <si>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</si>
  <si>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</si>
  <si>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</si>
  <si>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</si>
  <si>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</si>
  <si>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</si>
  <si>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</si>
  <si>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</si>
  <si>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</si>
  <si>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</si>
  <si>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</si>
  <si>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</si>
  <si>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</si>
  <si>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</si>
  <si>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</si>
  <si>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</si>
  <si>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</si>
  <si>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</si>
  <si>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</si>
  <si>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</si>
  <si>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</si>
  <si>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</si>
  <si>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</si>
  <si>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</si>
  <si>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</si>
  <si>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</si>
  <si>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</si>
  <si>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</si>
  <si>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</si>
  <si>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</si>
  <si>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</si>
  <si>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</si>
  <si>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</si>
  <si>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</si>
  <si>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</si>
  <si>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</si>
  <si>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</si>
  <si>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</si>
  <si>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</si>
  <si>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</si>
  <si>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</si>
  <si>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</si>
  <si>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</si>
  <si>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</si>
  <si>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</si>
  <si>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</si>
  <si>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</si>
  <si>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</si>
  <si>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</si>
  <si>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</si>
  <si>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</si>
  <si>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</si>
  <si>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</si>
  <si>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</si>
  <si>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</si>
  <si>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</si>
  <si>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</si>
  <si>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</si>
  <si>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</si>
  <si>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</si>
  <si>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</si>
  <si>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</si>
  <si>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</si>
  <si>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</si>
  <si>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</si>
  <si>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</si>
  <si>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</si>
  <si>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</si>
  <si>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</si>
  <si>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</si>
  <si>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</si>
  <si>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</si>
  <si>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</si>
  <si>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</si>
  <si>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</si>
  <si>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</si>
  <si>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</si>
  <si>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</si>
  <si>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</si>
  <si>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</si>
  <si>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</si>
  <si>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</si>
  <si>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</si>
  <si>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</si>
  <si>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</si>
  <si>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</si>
  <si>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</si>
  <si>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</si>
  <si>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</si>
  <si>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</si>
  <si>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</si>
  <si>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</si>
  <si>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</si>
  <si>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</si>
  <si>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</si>
  <si>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</si>
  <si>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</si>
  <si>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</si>
  <si>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</si>
  <si>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</si>
  <si>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</si>
  <si>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</si>
  <si>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</si>
  <si>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</si>
  <si>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</si>
  <si>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</si>
  <si>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</si>
  <si>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</si>
  <si>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</si>
  <si>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</si>
  <si>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</si>
  <si>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</si>
  <si>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</si>
  <si>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</si>
  <si>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</si>
  <si>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</si>
  <si>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</si>
  <si>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</si>
  <si>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</si>
  <si>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</si>
  <si>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</si>
  <si>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</si>
  <si>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</si>
  <si>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</si>
  <si>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</si>
  <si>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</si>
  <si>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</si>
  <si>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</si>
  <si>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</si>
  <si>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</si>
  <si>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</si>
  <si>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</si>
  <si>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</si>
  <si>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</si>
  <si>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</si>
  <si>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</si>
  <si>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</si>
  <si>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</si>
  <si>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</si>
  <si>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</si>
  <si>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</si>
  <si>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</si>
  <si>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</si>
  <si>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</si>
  <si>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</si>
  <si>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</si>
  <si>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</si>
  <si>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</si>
  <si>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</si>
  <si>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</si>
  <si>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</si>
  <si>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</si>
  <si>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</si>
  <si>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</si>
  <si>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</si>
  <si>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</si>
  <si>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</si>
  <si>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</si>
  <si>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</si>
  <si>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</si>
  <si>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</si>
  <si>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</si>
  <si>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</si>
  <si>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</si>
  <si>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</si>
  <si>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</si>
  <si>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</si>
  <si>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</si>
  <si>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</si>
  <si>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</si>
  <si>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</si>
  <si>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</si>
  <si>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</si>
  <si>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</si>
  <si>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</si>
  <si>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</si>
  <si>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</si>
  <si>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</si>
  <si>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</si>
  <si>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</si>
  <si>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</si>
  <si>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</si>
  <si>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</si>
  <si>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</si>
  <si>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</si>
  <si>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</si>
  <si>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</si>
  <si>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</si>
  <si>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</si>
  <si>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</si>
  <si>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</si>
  <si>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</si>
  <si>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</si>
  <si>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</si>
  <si>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</si>
  <si>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</si>
  <si>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</si>
  <si>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</si>
  <si>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</si>
  <si>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</si>
  <si>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</si>
  <si>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</si>
  <si>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</si>
  <si>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</si>
  <si>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</si>
  <si>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</si>
  <si>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</si>
  <si>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</si>
  <si>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</si>
  <si>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</si>
  <si>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</si>
  <si>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</si>
  <si>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</si>
  <si>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</si>
  <si>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</si>
  <si>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</si>
  <si>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</si>
  <si>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</si>
  <si>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</si>
  <si>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</si>
  <si>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</si>
  <si>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</si>
  <si>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</si>
  <si>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</si>
  <si>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</si>
  <si>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</si>
  <si>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</si>
  <si>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</si>
  <si>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</si>
  <si>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</si>
  <si>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</si>
  <si>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</si>
  <si>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</si>
  <si>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</si>
  <si>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</si>
  <si>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</si>
  <si>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</si>
  <si>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</si>
  <si>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</si>
  <si>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</si>
  <si>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</si>
  <si>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</si>
  <si>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</si>
  <si>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</si>
  <si>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</si>
  <si>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</si>
  <si>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</si>
  <si>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</si>
  <si>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</si>
  <si>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</si>
  <si>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</si>
  <si>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</si>
  <si>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</si>
  <si>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</si>
  <si>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</si>
  <si>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</si>
  <si>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</si>
  <si>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</si>
  <si>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</si>
  <si>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</si>
  <si>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</si>
  <si>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</si>
  <si>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</si>
  <si>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</si>
  <si>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</si>
  <si>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</si>
  <si>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</si>
  <si>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</si>
  <si>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</si>
  <si>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</si>
  <si>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</si>
  <si>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</si>
  <si>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</si>
  <si>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</si>
  <si>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</si>
  <si>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</si>
  <si>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</si>
  <si>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</si>
  <si>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</si>
  <si>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</si>
  <si>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</si>
  <si>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</si>
  <si>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</si>
  <si>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</si>
  <si>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</si>
  <si>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</si>
  <si>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</si>
  <si>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</si>
  <si>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</si>
  <si>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</si>
  <si>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</si>
  <si>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</si>
  <si>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</si>
  <si>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</si>
  <si>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</si>
  <si>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</si>
  <si>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</si>
  <si>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</si>
  <si>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</si>
  <si>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</si>
  <si>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</si>
  <si>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</si>
  <si>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</si>
  <si>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</si>
  <si>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</si>
  <si>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</si>
  <si>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</si>
  <si>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</si>
  <si>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</si>
  <si>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</si>
  <si>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</si>
  <si>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</si>
  <si>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</si>
  <si>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</si>
  <si>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</si>
  <si>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</si>
  <si>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</si>
  <si>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</si>
  <si>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</si>
  <si>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</si>
  <si>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</si>
  <si>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</si>
  <si>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</si>
  <si>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</si>
  <si>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</si>
  <si>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</si>
  <si>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</si>
  <si>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</si>
  <si>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</si>
  <si>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</si>
  <si>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</si>
  <si>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</si>
  <si>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</si>
  <si>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</si>
  <si>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</si>
  <si>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</si>
  <si>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</si>
  <si>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</si>
  <si>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</si>
  <si>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</si>
  <si>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</si>
  <si>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</si>
  <si>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</si>
  <si>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</si>
  <si>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</si>
  <si>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</si>
  <si>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</si>
  <si>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</si>
  <si>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</si>
  <si>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</si>
  <si>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</si>
  <si>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</si>
  <si>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</si>
  <si>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</si>
  <si>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</si>
  <si>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</si>
  <si>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</si>
  <si>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</si>
  <si>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</si>
  <si>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</si>
  <si>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</si>
  <si>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</si>
  <si>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</si>
  <si>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</si>
  <si>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</si>
  <si>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</si>
  <si>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</si>
  <si>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</si>
  <si>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</si>
  <si>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</si>
  <si>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</si>
  <si>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</si>
  <si>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</si>
  <si>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</si>
  <si>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</si>
  <si>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</si>
  <si>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</si>
  <si>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</si>
  <si>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</si>
  <si>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</si>
  <si>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</si>
  <si>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</si>
  <si>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</si>
  <si>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</si>
  <si>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</si>
  <si>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</si>
  <si>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</si>
  <si>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</si>
  <si>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</si>
  <si>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</si>
  <si>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</si>
  <si>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</si>
  <si>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</si>
  <si>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</si>
  <si>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</si>
  <si>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</si>
  <si>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</si>
  <si>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</si>
  <si>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</si>
  <si>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</si>
  <si>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</si>
  <si>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</si>
  <si>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</si>
  <si>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</si>
  <si>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</si>
  <si>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</si>
  <si>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</si>
  <si>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</si>
  <si>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</si>
  <si>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</si>
  <si>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</si>
  <si>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</si>
  <si>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</si>
  <si>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</si>
  <si>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</si>
  <si>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</si>
  <si>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</si>
  <si>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</si>
  <si>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</si>
  <si>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</si>
  <si>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</si>
  <si>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</si>
  <si>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</si>
  <si>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</si>
  <si>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</si>
  <si>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</si>
  <si>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</si>
  <si>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</si>
  <si>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</si>
  <si>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</si>
  <si>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</si>
  <si>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</si>
  <si>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</si>
  <si>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</si>
  <si>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</si>
  <si>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</si>
  <si>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</si>
  <si>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</si>
  <si>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</si>
  <si>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</si>
  <si>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</si>
  <si>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</si>
  <si>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</si>
  <si>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</si>
  <si>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</si>
  <si>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</si>
  <si>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</si>
  <si>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</si>
  <si>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</si>
  <si>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</si>
  <si>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</si>
  <si>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</si>
  <si>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</si>
  <si>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</si>
  <si>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</si>
  <si>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</si>
  <si>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</si>
  <si>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</si>
  <si>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</si>
  <si>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</si>
  <si>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</si>
  <si>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</si>
  <si>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</si>
  <si>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</si>
  <si>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</si>
  <si>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</si>
  <si>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</si>
  <si>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</si>
  <si>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</si>
  <si>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</si>
  <si>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</si>
  <si>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</si>
  <si>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</si>
  <si>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</si>
  <si>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</si>
  <si>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</si>
  <si>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</si>
  <si>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</si>
  <si>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</si>
  <si>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</si>
  <si>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</si>
  <si>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</si>
  <si>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</si>
  <si>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</si>
  <si>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</si>
  <si>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</si>
  <si>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</si>
  <si>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</si>
  <si>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</si>
  <si>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</si>
  <si>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</si>
  <si>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</si>
  <si>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</si>
  <si>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</si>
  <si>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</si>
  <si>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</si>
  <si>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</si>
  <si>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</si>
  <si>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</si>
  <si>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</si>
  <si>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</si>
  <si>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</si>
  <si>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</si>
  <si>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</si>
  <si>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</si>
  <si>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</si>
  <si>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</si>
  <si>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</si>
  <si>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</si>
  <si>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</si>
  <si>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</si>
  <si>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</si>
  <si>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</si>
  <si>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</si>
  <si>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</si>
  <si>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</si>
  <si>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</si>
  <si>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</si>
  <si>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</si>
  <si>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</si>
  <si>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</si>
  <si>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</si>
  <si>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</si>
  <si>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</si>
  <si>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</si>
  <si>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</si>
  <si>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</si>
  <si>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</si>
  <si>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</si>
  <si>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</si>
  <si>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</si>
  <si>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</si>
  <si>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</si>
  <si>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</si>
  <si>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</si>
  <si>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</si>
  <si>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</si>
  <si>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</si>
  <si>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</si>
  <si>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</si>
  <si>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</si>
  <si>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</si>
  <si>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</si>
  <si>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</si>
  <si>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</si>
  <si>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</si>
  <si>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</si>
  <si>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</si>
  <si>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</si>
  <si>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</si>
  <si>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</si>
  <si>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</si>
  <si>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</si>
  <si>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</si>
  <si>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</si>
  <si>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</si>
  <si>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</si>
  <si>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</si>
  <si>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</si>
  <si>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</si>
  <si>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</si>
  <si>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</si>
  <si>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</si>
  <si>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</si>
  <si>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</si>
  <si>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</si>
  <si>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</si>
  <si>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</si>
  <si>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</si>
  <si>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</si>
  <si>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</si>
  <si>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</si>
  <si>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</si>
  <si>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</si>
  <si>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</si>
  <si>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</si>
  <si>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</si>
  <si>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</si>
  <si>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</si>
  <si>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</si>
  <si>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</si>
  <si>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</si>
  <si>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</si>
  <si>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</si>
  <si>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</si>
  <si>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</si>
  <si>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</si>
  <si>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</si>
  <si>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</si>
  <si>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</si>
  <si>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</si>
  <si>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</si>
  <si>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</si>
  <si>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</si>
  <si>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</si>
  <si>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</si>
  <si>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</si>
  <si>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</si>
  <si>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</si>
  <si>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</si>
  <si>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</si>
  <si>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</si>
  <si>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</si>
  <si>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</si>
  <si>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</si>
  <si>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</si>
  <si>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</si>
  <si>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</si>
  <si>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</si>
  <si>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</si>
  <si>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</si>
  <si>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</si>
  <si>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</si>
  <si>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</si>
  <si>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</si>
  <si>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</si>
  <si>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</si>
  <si>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</si>
  <si>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</si>
  <si>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</si>
  <si>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</si>
  <si>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</si>
  <si>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</si>
  <si>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</si>
  <si>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</si>
  <si>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</si>
  <si>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</si>
  <si>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</si>
  <si>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</si>
  <si>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</si>
  <si>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</si>
  <si>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</si>
  <si>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</si>
  <si>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</si>
  <si>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</si>
  <si>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</si>
  <si>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</si>
  <si>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</si>
  <si>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</si>
  <si>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</si>
  <si>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</si>
  <si>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</si>
  <si>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</si>
  <si>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</si>
  <si>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</si>
  <si>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</si>
  <si>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</si>
  <si>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</si>
  <si>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</si>
  <si>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</si>
  <si>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</si>
  <si>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</si>
  <si>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</si>
  <si>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</si>
  <si>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</si>
  <si>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</si>
  <si>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</si>
  <si>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</si>
  <si>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</si>
  <si>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</si>
  <si>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</si>
  <si>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</si>
  <si>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</si>
  <si>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</si>
  <si>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</si>
  <si>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</si>
  <si>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</si>
  <si>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</si>
  <si>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</si>
  <si>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</si>
  <si>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</si>
  <si>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</si>
  <si>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</si>
  <si>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</si>
  <si>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</si>
  <si>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</si>
  <si>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</si>
  <si>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</si>
  <si>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</si>
  <si>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</si>
  <si>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</si>
  <si>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</si>
  <si>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</si>
  <si>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</si>
  <si>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</si>
  <si>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</si>
  <si>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</si>
  <si>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</si>
  <si>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</si>
  <si>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</si>
  <si>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</si>
  <si>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</si>
  <si>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</si>
  <si>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</si>
  <si>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</si>
  <si>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</si>
  <si>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</si>
  <si>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</si>
  <si>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</si>
  <si>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</si>
  <si>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</si>
  <si>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</si>
  <si>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</si>
  <si>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</si>
  <si>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</si>
  <si>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</si>
  <si>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</si>
  <si>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</si>
  <si>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</si>
  <si>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</si>
  <si>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</si>
  <si>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</si>
  <si>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</si>
  <si>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</si>
  <si>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</si>
  <si>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</si>
  <si>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</si>
  <si>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</si>
  <si>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</si>
  <si>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</si>
  <si>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</si>
  <si>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</si>
  <si>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</si>
  <si>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</si>
  <si>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</si>
  <si>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</si>
  <si>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</si>
  <si>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</si>
  <si>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</si>
  <si>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</si>
  <si>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</si>
  <si>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</si>
  <si>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</si>
  <si>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</si>
  <si>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</si>
  <si>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</si>
  <si>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</si>
  <si>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</si>
  <si>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</si>
  <si>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</si>
  <si>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</si>
  <si>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</si>
  <si>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</si>
  <si>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</si>
  <si>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</si>
  <si>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</si>
  <si>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</si>
  <si>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</si>
  <si>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</si>
  <si>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</si>
  <si>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</si>
  <si>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</si>
  <si>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</si>
  <si>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</si>
  <si>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</si>
  <si>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</si>
  <si>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</si>
  <si>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</si>
  <si>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</si>
  <si>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</si>
  <si>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</si>
  <si>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</si>
  <si>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</si>
  <si>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</si>
  <si>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</si>
  <si>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</si>
  <si>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</si>
  <si>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</si>
  <si>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</si>
  <si>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</si>
  <si>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</si>
  <si>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</si>
  <si>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</si>
  <si>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</si>
  <si>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</si>
  <si>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</si>
  <si>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</si>
  <si>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</si>
  <si>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</si>
  <si>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</si>
  <si>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</si>
  <si>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</si>
  <si>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</si>
  <si>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</si>
  <si>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</si>
  <si>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</si>
  <si>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</si>
  <si>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</si>
  <si>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</si>
  <si>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</si>
  <si>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</si>
  <si>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</si>
  <si>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</si>
  <si>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</si>
  <si>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</si>
  <si>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</si>
  <si>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</si>
  <si>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</si>
  <si>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</si>
  <si>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</si>
  <si>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</si>
  <si>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</si>
  <si>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</si>
  <si>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</si>
  <si>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</si>
  <si>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</si>
  <si>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</si>
  <si>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</si>
  <si>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</si>
  <si>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</si>
  <si>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</si>
  <si>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</si>
  <si>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</si>
  <si>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</si>
  <si>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</si>
  <si>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</si>
  <si>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</si>
  <si>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</si>
  <si>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</si>
  <si>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</si>
  <si>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</si>
  <si>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</si>
  <si>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</si>
  <si>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</si>
  <si>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</si>
  <si>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</si>
  <si>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</si>
  <si>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</si>
  <si>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</si>
  <si>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</si>
  <si>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</si>
  <si>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</si>
  <si>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</si>
  <si>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</si>
  <si>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</si>
  <si>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</si>
  <si>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</si>
  <si>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</si>
  <si>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</si>
  <si>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</si>
  <si>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</si>
  <si>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</si>
  <si>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</si>
  <si>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</si>
  <si>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</si>
  <si>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</si>
  <si>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</si>
  <si>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</si>
  <si>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</si>
  <si>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</si>
  <si>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</si>
  <si>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</si>
  <si>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</si>
  <si>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</si>
  <si>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</si>
  <si>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</si>
  <si>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</si>
  <si>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</si>
  <si>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</si>
  <si>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</si>
  <si>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</si>
  <si>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</si>
  <si>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</si>
  <si>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</si>
  <si>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</si>
  <si>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</si>
  <si>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</si>
  <si>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</si>
  <si>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</si>
  <si>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</si>
  <si>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</si>
  <si>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</si>
  <si>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</si>
  <si>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</si>
  <si>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</si>
  <si>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</si>
  <si>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</si>
  <si>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</si>
  <si>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</si>
  <si>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</si>
  <si>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</si>
  <si>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</si>
  <si>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</si>
  <si>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</si>
  <si>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</si>
  <si>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</si>
  <si>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</si>
  <si>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</si>
  <si>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</si>
  <si>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</si>
  <si>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</si>
  <si>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</si>
  <si>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</si>
  <si>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</si>
  <si>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</si>
  <si>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</si>
  <si>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</si>
  <si>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</si>
  <si>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</si>
  <si>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</si>
  <si>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</si>
  <si>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</si>
  <si>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</si>
  <si>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</si>
  <si>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</si>
  <si>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</si>
  <si>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</si>
  <si>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</si>
  <si>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</si>
  <si>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</si>
  <si>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</si>
  <si>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</si>
  <si>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</si>
  <si>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</si>
  <si>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</si>
  <si>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</si>
  <si>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</si>
  <si>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</si>
  <si>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</si>
  <si>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</si>
  <si>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</si>
  <si>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</si>
  <si>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</si>
  <si>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</si>
  <si>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</si>
  <si>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</si>
  <si>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</si>
  <si>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</si>
  <si>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</si>
  <si>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</si>
  <si>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</si>
  <si>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</si>
  <si>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</si>
  <si>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</si>
  <si>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</si>
  <si>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</si>
  <si>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</si>
  <si>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</si>
  <si>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</si>
  <si>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</si>
  <si>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</si>
  <si>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</si>
  <si>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</si>
  <si>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</si>
  <si>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</si>
  <si>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</si>
  <si>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</si>
  <si>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</si>
  <si>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</si>
  <si>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</si>
  <si>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</si>
  <si>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</si>
  <si>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</si>
  <si>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</si>
  <si>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</si>
  <si>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</si>
  <si>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</si>
  <si>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</si>
  <si>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</si>
  <si>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</si>
  <si>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</si>
  <si>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</si>
  <si>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</si>
  <si>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</si>
  <si>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</si>
  <si>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</si>
  <si>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</si>
  <si>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</si>
  <si>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</si>
  <si>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</si>
  <si>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</si>
  <si>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</si>
  <si>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</si>
  <si>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</si>
  <si>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</si>
  <si>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</si>
  <si>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</si>
  <si>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</si>
  <si>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</si>
  <si>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</si>
  <si>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</si>
  <si>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</si>
  <si>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</si>
  <si>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</si>
  <si>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</si>
  <si>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</si>
  <si>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</si>
  <si>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</si>
  <si>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</si>
  <si>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</si>
  <si>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</si>
  <si>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</si>
  <si>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</si>
  <si>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</si>
  <si>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</si>
  <si>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</si>
  <si>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</si>
  <si>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</si>
  <si>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</si>
  <si>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</si>
  <si>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</si>
  <si>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</si>
  <si>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</si>
  <si>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</si>
  <si>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</si>
  <si>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</si>
  <si>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</si>
  <si>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</si>
  <si>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</si>
  <si>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</si>
  <si>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</si>
  <si>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</si>
  <si>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</si>
  <si>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</si>
  <si>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</si>
  <si>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</si>
  <si>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</si>
  <si>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</si>
  <si>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</si>
  <si>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</si>
  <si>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</si>
  <si>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</si>
  <si>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</si>
  <si>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</si>
  <si>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</si>
  <si>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</si>
  <si>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</si>
  <si>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</si>
  <si>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</si>
  <si>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</si>
  <si>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</si>
  <si>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</si>
  <si>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</si>
  <si>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</si>
  <si>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</si>
  <si>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</si>
  <si>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</si>
  <si>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</si>
  <si>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</si>
  <si>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</si>
  <si>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</si>
  <si>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</si>
  <si>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</si>
  <si>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</si>
  <si>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</si>
  <si>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</si>
  <si>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</si>
  <si>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</si>
  <si>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</si>
  <si>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</si>
  <si>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</si>
  <si>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</si>
  <si>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</si>
  <si>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</si>
  <si>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</si>
  <si>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</si>
  <si>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</si>
  <si>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</si>
  <si>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</si>
  <si>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</si>
  <si>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</si>
  <si>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</si>
  <si>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</si>
  <si>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</si>
  <si>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</si>
  <si>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</si>
  <si>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</si>
  <si>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</si>
  <si>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</si>
  <si>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</si>
  <si>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</si>
  <si>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</si>
  <si>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</si>
  <si>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</si>
  <si>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</si>
  <si>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</si>
  <si>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</si>
  <si>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</si>
  <si>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</si>
  <si>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</si>
  <si>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</si>
  <si>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</si>
  <si>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</si>
  <si>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</si>
  <si>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</si>
  <si>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</si>
  <si>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</si>
  <si>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</si>
  <si>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</si>
  <si>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</si>
  <si>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</si>
  <si>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</si>
  <si>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</si>
  <si>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</si>
  <si>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</si>
  <si>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</si>
  <si>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</si>
  <si>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</si>
  <si>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</si>
  <si>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</si>
  <si>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</si>
  <si>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</si>
  <si>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</si>
  <si>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</si>
  <si>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</si>
  <si>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</si>
  <si>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</si>
  <si>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</si>
  <si>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</si>
  <si>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</si>
  <si>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</si>
  <si>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</si>
  <si>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</si>
  <si>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</si>
  <si>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</si>
  <si>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</si>
  <si>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</si>
  <si>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</si>
  <si>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</si>
  <si>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</si>
  <si>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</si>
  <si>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</si>
  <si>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</si>
  <si>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</si>
  <si>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</si>
  <si>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</si>
  <si>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</si>
  <si>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</si>
  <si>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</si>
  <si>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</si>
  <si>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</si>
  <si>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</si>
  <si>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</si>
  <si>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</si>
  <si>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</si>
  <si>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</si>
  <si>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</si>
  <si>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</si>
  <si>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</si>
  <si>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</si>
  <si>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</si>
  <si>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</si>
  <si>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</si>
  <si>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</si>
  <si>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</si>
  <si>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</si>
  <si>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</si>
  <si>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</si>
  <si>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</si>
  <si>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</si>
  <si>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</si>
  <si>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</si>
  <si>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</si>
  <si>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</si>
  <si>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</si>
  <si>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</si>
  <si>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</si>
  <si>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</si>
  <si>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</si>
  <si>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</si>
  <si>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</si>
  <si>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</si>
  <si>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</si>
  <si>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</si>
  <si>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</si>
  <si>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</si>
  <si>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</si>
  <si>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</si>
  <si>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</si>
  <si>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</si>
  <si>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</si>
  <si>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</si>
  <si>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</si>
  <si>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</si>
  <si>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</si>
  <si>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</si>
  <si>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</si>
  <si>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</si>
  <si>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</si>
  <si>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</si>
  <si>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</si>
  <si>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</si>
  <si>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</si>
  <si>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</si>
  <si>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</si>
  <si>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</si>
  <si>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</si>
  <si>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</si>
  <si>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</si>
  <si>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</si>
  <si>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</si>
  <si>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</si>
  <si>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</si>
  <si>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</si>
  <si>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</si>
  <si>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</si>
  <si>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</si>
  <si>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</si>
  <si>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</si>
  <si>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</si>
  <si>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</si>
  <si>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</si>
  <si>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</si>
  <si>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</si>
  <si>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</si>
  <si>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</si>
  <si>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</si>
  <si>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</si>
  <si>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</si>
  <si>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</si>
  <si>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</si>
  <si>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</si>
  <si>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</si>
  <si>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</si>
  <si>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</si>
  <si>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</si>
  <si>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</si>
  <si>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</si>
  <si>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</si>
  <si>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</si>
  <si>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</si>
  <si>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</si>
  <si>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</si>
  <si>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</si>
  <si>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</si>
  <si>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</si>
  <si>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</si>
  <si>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</si>
  <si>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</si>
  <si>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</si>
  <si>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</si>
  <si>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</si>
  <si>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</si>
  <si>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</si>
  <si>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</si>
  <si>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</si>
  <si>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</si>
  <si>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</si>
  <si>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</si>
  <si>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</si>
  <si>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</si>
  <si>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</si>
  <si>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</si>
  <si>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</si>
  <si>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</si>
  <si>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</si>
  <si>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</si>
  <si>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</si>
  <si>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</si>
  <si>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</si>
  <si>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</si>
  <si>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</si>
  <si>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</si>
  <si>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</si>
  <si>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</si>
  <si>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</si>
  <si>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</si>
  <si>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</si>
  <si>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</si>
  <si>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</si>
  <si>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</si>
  <si>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</si>
  <si>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</si>
  <si>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</si>
  <si>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</si>
  <si>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</si>
  <si>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</si>
  <si>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</si>
  <si>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</si>
  <si>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</si>
  <si>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</si>
  <si>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</si>
  <si>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</si>
  <si>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</si>
  <si>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</si>
  <si>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</si>
  <si>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</si>
  <si>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</si>
  <si>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</si>
  <si>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</si>
  <si>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</si>
  <si>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</si>
  <si>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</si>
  <si>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</si>
  <si>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</si>
  <si>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</si>
  <si>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</si>
  <si>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</si>
  <si>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</si>
  <si>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</si>
  <si>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</si>
  <si>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</si>
  <si>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</si>
  <si>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</si>
  <si>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</si>
  <si>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</si>
  <si>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</si>
  <si>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</si>
  <si>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</si>
  <si>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</si>
  <si>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</si>
  <si>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</si>
  <si>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</si>
  <si>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</si>
  <si>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</si>
  <si>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</si>
  <si>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</si>
  <si>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</si>
  <si>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</si>
  <si>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</si>
  <si>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</si>
  <si>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</si>
  <si>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</si>
  <si>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</si>
  <si>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</si>
  <si>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</si>
  <si>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</si>
  <si>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</si>
  <si>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</si>
  <si>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</si>
  <si>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</si>
  <si>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</si>
  <si>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</si>
  <si>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</si>
  <si>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</si>
  <si>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</si>
  <si>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</si>
  <si>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</si>
  <si>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</si>
  <si>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</si>
  <si>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</si>
  <si>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</si>
  <si>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</si>
  <si>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</si>
  <si>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</si>
  <si>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</si>
  <si>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</si>
  <si>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</si>
  <si>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</si>
  <si>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</si>
  <si>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</si>
  <si>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</si>
  <si>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</si>
  <si>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</si>
  <si>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</si>
  <si>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</si>
  <si>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</si>
  <si>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</si>
  <si>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</si>
  <si>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</si>
  <si>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</si>
  <si>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</si>
  <si>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</si>
  <si>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</si>
  <si>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</si>
  <si>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</si>
  <si>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</si>
  <si>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</si>
  <si>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</si>
  <si>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</si>
  <si>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</si>
  <si>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</si>
  <si>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</si>
  <si>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</si>
  <si>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</si>
  <si>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</si>
  <si>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</si>
  <si>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</si>
  <si>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</si>
  <si>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</si>
  <si>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</si>
  <si>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</si>
  <si>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</si>
  <si>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</si>
  <si>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</si>
  <si>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</si>
  <si>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</si>
  <si>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</si>
  <si>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</si>
  <si>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</si>
  <si>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</si>
  <si>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</si>
  <si>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</si>
  <si>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</si>
  <si>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</si>
  <si>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</si>
  <si>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</si>
  <si>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</si>
  <si>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</si>
  <si>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</si>
  <si>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</si>
  <si>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</si>
  <si>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</si>
  <si>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</si>
  <si>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</si>
  <si>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</si>
  <si>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</si>
  <si>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</si>
  <si>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</si>
  <si>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</si>
  <si>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</si>
  <si>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</si>
  <si>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</si>
  <si>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</si>
  <si>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</si>
  <si>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</si>
  <si>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</si>
  <si>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</si>
  <si>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</si>
  <si>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</si>
  <si>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</si>
  <si>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</si>
  <si>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</si>
  <si>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</si>
  <si>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</si>
  <si>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</si>
  <si>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</si>
  <si>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</si>
  <si>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</si>
  <si>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</si>
  <si>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</si>
  <si>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</si>
  <si>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</si>
  <si>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</si>
  <si>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</si>
  <si>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</si>
  <si>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</si>
  <si>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</si>
  <si>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</si>
  <si>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</si>
  <si>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</si>
  <si>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</si>
  <si>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</si>
  <si>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</si>
  <si>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</si>
  <si>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</si>
  <si>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</si>
  <si>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</si>
  <si>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</si>
  <si>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</si>
  <si>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</si>
  <si>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</si>
  <si>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</si>
  <si>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</si>
  <si>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</si>
  <si>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</si>
  <si>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</si>
  <si>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</si>
  <si>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</si>
  <si>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</si>
  <si>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</si>
  <si>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</si>
  <si>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</si>
  <si>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</si>
  <si>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</si>
  <si>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</si>
  <si>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</si>
  <si>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</si>
  <si>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</si>
  <si>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</si>
  <si>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</si>
  <si>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</si>
  <si>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</si>
  <si>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</si>
  <si>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</si>
  <si>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</si>
  <si>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</si>
  <si>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</si>
  <si>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</si>
  <si>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</si>
  <si>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</si>
  <si>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</si>
  <si>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</si>
  <si>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</si>
  <si>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</si>
  <si>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</si>
  <si>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</si>
  <si>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</si>
  <si>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</si>
  <si>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</si>
  <si>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</si>
  <si>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</si>
  <si>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</si>
  <si>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</si>
  <si>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</si>
  <si>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</si>
  <si>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</si>
  <si>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</si>
  <si>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</si>
  <si>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</si>
  <si>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</si>
  <si>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</si>
  <si>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</si>
  <si>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</si>
  <si>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</si>
  <si>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</si>
  <si>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</si>
  <si>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</si>
  <si>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</si>
  <si>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</si>
  <si>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</si>
  <si>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</si>
  <si>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</si>
  <si>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</si>
  <si>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</si>
  <si>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</si>
  <si>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</si>
  <si>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</si>
  <si>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</si>
  <si>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</si>
  <si>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</si>
  <si>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</si>
  <si>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</si>
  <si>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</si>
  <si>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</si>
  <si>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</si>
  <si>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</si>
  <si>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</si>
  <si>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</si>
  <si>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</si>
  <si>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</si>
  <si>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</si>
  <si>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</si>
  <si>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</si>
  <si>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</si>
  <si>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</si>
  <si>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</si>
  <si>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</si>
  <si>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</si>
  <si>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</si>
  <si>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</si>
  <si>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</si>
  <si>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</si>
  <si>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</si>
  <si>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</si>
  <si>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</si>
  <si>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</si>
  <si>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</si>
  <si>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</si>
  <si>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</si>
  <si>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</si>
  <si>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</si>
  <si>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</si>
  <si>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</si>
  <si>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</si>
  <si>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</si>
  <si>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</si>
  <si>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</si>
  <si>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</si>
  <si>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</si>
  <si>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</si>
  <si>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</si>
  <si>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</si>
  <si>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</si>
  <si>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</si>
  <si>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</si>
  <si>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</si>
  <si>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</si>
  <si>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</si>
  <si>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</si>
  <si>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</si>
  <si>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</si>
  <si>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</si>
  <si>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</si>
  <si>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</si>
  <si>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</si>
  <si>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</si>
  <si>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</si>
  <si>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</si>
  <si>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</si>
  <si>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</si>
  <si>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</si>
  <si>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</si>
  <si>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</si>
  <si>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</si>
  <si>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</si>
  <si>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</si>
  <si>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</si>
  <si>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</si>
  <si>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</si>
  <si>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</si>
  <si>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</si>
  <si>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</si>
  <si>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</si>
  <si>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</si>
  <si>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</si>
  <si>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</si>
  <si>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</si>
  <si>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</si>
  <si>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</si>
  <si>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</si>
  <si>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</si>
  <si>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</si>
  <si>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</si>
  <si>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</si>
  <si>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</si>
  <si>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</si>
  <si>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</si>
  <si>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</si>
  <si>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</si>
  <si>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</si>
  <si>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</si>
  <si>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</si>
  <si>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</si>
  <si>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</si>
  <si>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</si>
  <si>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</si>
  <si>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</si>
  <si>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</si>
  <si>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</si>
  <si>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</si>
  <si>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</si>
  <si>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</si>
  <si>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</si>
  <si>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</si>
  <si>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</si>
  <si>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</si>
  <si>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</si>
  <si>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</si>
  <si>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</si>
  <si>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</si>
  <si>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</si>
  <si>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</si>
  <si>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</si>
  <si>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</si>
  <si>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</si>
  <si>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</si>
  <si>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</si>
  <si>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</si>
  <si>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</si>
  <si>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</si>
  <si>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</si>
  <si>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</si>
  <si>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</si>
  <si>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</si>
  <si>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</si>
  <si>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</si>
  <si>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</si>
  <si>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</si>
  <si>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</si>
  <si>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</si>
  <si>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</si>
  <si>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</si>
  <si>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</si>
  <si>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</si>
  <si>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</si>
  <si>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</si>
  <si>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</si>
  <si>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</si>
  <si>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</si>
  <si>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</si>
  <si>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</si>
  <si>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</si>
  <si>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</si>
  <si>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</si>
  <si>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</si>
  <si>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</si>
  <si>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</si>
  <si>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</si>
  <si>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</si>
  <si>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</si>
  <si>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</si>
  <si>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</si>
  <si>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</si>
  <si>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</si>
  <si>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</si>
  <si>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</si>
  <si>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</si>
  <si>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</si>
  <si>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</si>
  <si>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</si>
  <si>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</si>
  <si>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</si>
  <si>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</si>
  <si>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</si>
  <si>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</si>
  <si>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</si>
  <si>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</si>
  <si>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</si>
  <si>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</si>
  <si>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</si>
  <si>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</si>
  <si>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</si>
  <si>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</si>
  <si>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</si>
  <si>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</si>
  <si>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</si>
  <si>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</si>
  <si>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</si>
  <si>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</si>
  <si>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</si>
  <si>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</si>
  <si>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</si>
  <si>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</si>
  <si>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</si>
  <si>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</si>
  <si>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</si>
  <si>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</si>
  <si>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</si>
  <si>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</si>
  <si>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</si>
  <si>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</si>
  <si>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</si>
  <si>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</si>
  <si>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</si>
  <si>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</si>
  <si>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</si>
  <si>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</si>
  <si>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</si>
  <si>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</si>
  <si>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</si>
  <si>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</si>
  <si>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</si>
  <si>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</si>
  <si>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</si>
  <si>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</si>
  <si>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</si>
  <si>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</si>
  <si>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</si>
  <si>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</si>
  <si>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</si>
  <si>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</si>
  <si>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</si>
  <si>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</si>
  <si>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</si>
  <si>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</si>
  <si>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</si>
  <si>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</si>
  <si>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</si>
  <si>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</si>
  <si>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</si>
  <si>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</si>
  <si>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</si>
  <si>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</si>
  <si>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</si>
  <si>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</si>
  <si>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</si>
  <si>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</si>
  <si>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</si>
  <si>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</si>
  <si>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</si>
  <si>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</si>
  <si>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</si>
  <si>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</si>
  <si>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</si>
  <si>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</si>
  <si>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</si>
  <si>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</si>
  <si>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</si>
  <si>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</si>
  <si>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</si>
  <si>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</si>
  <si>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</si>
  <si>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</si>
  <si>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</si>
  <si>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</si>
  <si>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</si>
  <si>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</si>
  <si>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</si>
  <si>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</si>
  <si>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</si>
  <si>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</si>
  <si>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</si>
  <si>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</si>
  <si>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</si>
  <si>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</si>
  <si>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</si>
  <si>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</si>
  <si>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</si>
  <si>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</si>
  <si>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</si>
  <si>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</si>
  <si>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</si>
  <si>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</si>
  <si>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</si>
  <si>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</si>
  <si>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</si>
  <si>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</si>
  <si>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</si>
  <si>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</si>
  <si>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</si>
  <si>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</si>
  <si>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</si>
  <si>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</si>
  <si>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</si>
  <si>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</si>
  <si>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</si>
  <si>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</si>
  <si>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</si>
  <si>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</si>
  <si>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</si>
  <si>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</si>
  <si>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</si>
  <si>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</si>
  <si>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</si>
  <si>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</si>
  <si>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</si>
  <si>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</si>
  <si>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</si>
  <si>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</si>
  <si>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</si>
  <si>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</si>
  <si>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</si>
  <si>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</si>
  <si>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</si>
  <si>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</si>
  <si>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</si>
  <si>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</si>
  <si>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</si>
  <si>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</si>
  <si>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</si>
  <si>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</si>
  <si>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</si>
  <si>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</si>
  <si>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</si>
  <si>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</si>
  <si>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</si>
  <si>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</si>
  <si>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</si>
  <si>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</si>
  <si>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</si>
  <si>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</si>
  <si>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</si>
  <si>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</si>
  <si>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</si>
  <si>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</si>
  <si>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</si>
  <si>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</si>
  <si>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</si>
  <si>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</si>
  <si>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</si>
  <si>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</si>
  <si>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</si>
  <si>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</si>
  <si>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</si>
  <si>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</si>
  <si>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</si>
  <si>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</si>
  <si>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</si>
  <si>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</si>
  <si>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</si>
  <si>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</si>
  <si>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</si>
  <si>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</si>
  <si>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</si>
  <si>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</si>
  <si>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</si>
  <si>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</si>
  <si>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</si>
  <si>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</si>
  <si>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</si>
  <si>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</si>
  <si>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</si>
  <si>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</si>
  <si>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</si>
  <si>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</si>
  <si>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</si>
  <si>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</si>
  <si>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</si>
  <si>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</si>
  <si>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</si>
  <si>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</si>
  <si>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</si>
  <si>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</si>
  <si>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</si>
  <si>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</si>
  <si>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</si>
  <si>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</si>
  <si>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</si>
  <si>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</si>
  <si>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</si>
  <si>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</si>
  <si>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</si>
  <si>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</si>
  <si>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</si>
  <si>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</si>
  <si>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</si>
  <si>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</si>
  <si>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</si>
  <si>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</si>
  <si>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</si>
  <si>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</si>
  <si>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</si>
  <si>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</si>
  <si>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</si>
  <si>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</si>
  <si>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</si>
  <si>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</si>
  <si>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</si>
  <si>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</si>
  <si>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</si>
  <si>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</si>
  <si>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</si>
  <si>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</si>
  <si>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</si>
  <si>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</si>
  <si>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</si>
  <si>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</si>
  <si>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</si>
  <si>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</si>
  <si>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</si>
  <si>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</si>
  <si>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</si>
  <si>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</si>
  <si>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</si>
  <si>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</si>
  <si>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</si>
  <si>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</si>
  <si>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</si>
  <si>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</si>
  <si>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</si>
  <si>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</si>
  <si>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</si>
  <si>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</si>
  <si>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</si>
  <si>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</si>
  <si>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</si>
  <si>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</si>
  <si>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</si>
  <si>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</si>
  <si>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</si>
  <si>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</si>
  <si>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</si>
  <si>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</si>
  <si>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</si>
  <si>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</si>
  <si>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</si>
  <si>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</si>
  <si>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</si>
  <si>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</si>
  <si>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</si>
  <si>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</si>
  <si>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</si>
  <si>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</si>
  <si>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</si>
  <si>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</si>
  <si>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</si>
  <si>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</si>
  <si>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</si>
  <si>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</si>
  <si>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</si>
  <si>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</si>
  <si>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</si>
  <si>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</si>
  <si>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</si>
  <si>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</si>
  <si>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</si>
  <si>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</si>
  <si>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</si>
  <si>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</si>
  <si>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</si>
  <si>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</si>
  <si>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</si>
  <si>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</si>
  <si>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</si>
  <si>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</si>
  <si>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</si>
  <si>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</si>
  <si>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</si>
  <si>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</si>
  <si>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</si>
  <si>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</si>
  <si>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</si>
  <si>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</si>
  <si>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</si>
  <si>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</si>
  <si>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</si>
  <si>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</si>
  <si>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</si>
  <si>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</si>
  <si>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</si>
  <si>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</si>
  <si>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</si>
  <si>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</si>
  <si>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</si>
  <si>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</si>
  <si>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</si>
  <si>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</si>
  <si>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</si>
  <si>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</si>
  <si>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</si>
  <si>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</si>
  <si>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</si>
  <si>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</si>
  <si>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</si>
  <si>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</si>
  <si>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</si>
  <si>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</si>
  <si>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</si>
  <si>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</si>
  <si>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</si>
  <si>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</si>
  <si>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</si>
  <si>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</si>
  <si>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</si>
  <si>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</si>
  <si>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</si>
  <si>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</si>
  <si>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</si>
  <si>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</si>
  <si>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</si>
  <si>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</si>
  <si>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</si>
  <si>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</si>
  <si>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</si>
  <si>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</si>
  <si>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</si>
  <si>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</si>
  <si>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</si>
  <si>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</si>
  <si>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</si>
  <si>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</si>
  <si>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</si>
  <si>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</si>
  <si>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</si>
  <si>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</si>
  <si>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</si>
  <si>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</si>
  <si>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</si>
  <si>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</si>
  <si>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</si>
  <si>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</si>
  <si>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</si>
  <si>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</si>
  <si>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</si>
  <si>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</si>
  <si>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</si>
  <si>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</si>
  <si>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</si>
  <si>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</si>
  <si>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</si>
  <si>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</si>
  <si>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</si>
  <si>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</si>
  <si>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</si>
  <si>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</si>
  <si>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</si>
  <si>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</si>
  <si>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</si>
  <si>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</si>
  <si>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</si>
  <si>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</si>
  <si>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</si>
  <si>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</si>
  <si>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</si>
  <si>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</si>
  <si>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</si>
  <si>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</si>
  <si>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</si>
  <si>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</si>
  <si>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</si>
  <si>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</si>
  <si>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</si>
  <si>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</si>
  <si>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</si>
  <si>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</si>
  <si>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</si>
  <si>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</si>
  <si>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</si>
  <si>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</si>
  <si>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</si>
  <si>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</si>
  <si>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</si>
  <si>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</si>
  <si>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</si>
  <si>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</si>
  <si>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</si>
  <si>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</si>
  <si>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</si>
  <si>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</si>
  <si>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</si>
  <si>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</si>
  <si>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</si>
  <si>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</si>
  <si>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</si>
  <si>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</si>
  <si>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</si>
  <si>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</si>
  <si>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</si>
  <si>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</si>
  <si>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</si>
  <si>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</si>
  <si>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</si>
  <si>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</si>
  <si>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</si>
  <si>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</si>
  <si>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</si>
  <si>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</si>
  <si>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</si>
  <si>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</si>
  <si>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</si>
  <si>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</si>
  <si>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</si>
  <si>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</si>
  <si>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</si>
  <si>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</si>
  <si>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</si>
  <si>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</si>
  <si>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</si>
  <si>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</si>
  <si>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</si>
  <si>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</si>
  <si>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</si>
  <si>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</si>
  <si>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</si>
  <si>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</si>
  <si>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</si>
  <si>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</si>
  <si>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</si>
  <si>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</si>
  <si>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</si>
  <si>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</si>
  <si>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</si>
  <si>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</si>
  <si>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</si>
  <si>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</si>
  <si>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</si>
  <si>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</si>
  <si>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</si>
  <si>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</si>
  <si>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</si>
  <si>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</si>
  <si>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</si>
  <si>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</si>
  <si>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</si>
  <si>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</si>
  <si>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</si>
  <si>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</si>
  <si>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</si>
  <si>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</si>
  <si>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</si>
  <si>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</si>
  <si>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</si>
  <si>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</si>
  <si>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</si>
  <si>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</si>
  <si>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</si>
  <si>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</si>
  <si>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</si>
  <si>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</si>
  <si>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</si>
  <si>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</si>
  <si>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</si>
  <si>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</si>
  <si>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</si>
  <si>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</si>
  <si>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</si>
  <si>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</si>
  <si>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</si>
  <si>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</si>
  <si>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</si>
  <si>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</si>
  <si>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</si>
  <si>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</si>
  <si>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</si>
  <si>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</si>
  <si>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</si>
  <si>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</si>
  <si>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</si>
  <si>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</si>
  <si>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</si>
  <si>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</si>
  <si>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</si>
  <si>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</si>
  <si>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</si>
  <si>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</si>
  <si>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</si>
  <si>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</si>
  <si>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</si>
  <si>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</si>
  <si>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</si>
  <si>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</si>
  <si>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</si>
  <si>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</si>
  <si>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</si>
  <si>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</si>
  <si>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</si>
  <si>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</si>
  <si>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</si>
  <si>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</si>
  <si>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</si>
  <si>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</si>
  <si>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</si>
  <si>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</si>
  <si>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</si>
  <si>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</si>
  <si>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</si>
  <si>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</si>
  <si>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</si>
  <si>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</si>
  <si>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</si>
  <si>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</si>
  <si>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</si>
  <si>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</si>
  <si>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</si>
  <si>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</si>
  <si>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</si>
  <si>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</si>
  <si>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</si>
  <si>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</si>
  <si>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</si>
  <si>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</si>
  <si>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</si>
  <si>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</si>
  <si>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</si>
  <si>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</si>
  <si>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</si>
  <si>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</si>
  <si>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</si>
  <si>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</si>
  <si>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</si>
  <si>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</si>
  <si>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</si>
  <si>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</si>
  <si>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</si>
  <si>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</si>
  <si>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</si>
  <si>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</si>
  <si>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</si>
  <si>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</si>
  <si>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</si>
  <si>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</si>
  <si>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</si>
  <si>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</si>
  <si>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</si>
  <si>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</si>
  <si>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</si>
  <si>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</si>
  <si>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</si>
  <si>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</si>
  <si>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</si>
  <si>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</si>
  <si>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</si>
  <si>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</si>
  <si>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</si>
  <si>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</si>
  <si>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</si>
  <si>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</si>
  <si>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</si>
  <si>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</si>
  <si>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</si>
  <si>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</si>
  <si>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</si>
  <si>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</si>
  <si>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</si>
  <si>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</si>
  <si>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</si>
  <si>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</si>
  <si>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</si>
  <si>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</si>
  <si>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</si>
  <si>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</si>
  <si>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</si>
  <si>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</si>
  <si>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</si>
  <si>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</si>
  <si>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</si>
  <si>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</si>
  <si>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</si>
  <si>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</si>
  <si>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</si>
  <si>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</si>
  <si>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</si>
  <si>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</si>
  <si>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</si>
  <si>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</si>
  <si>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</si>
  <si>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</si>
  <si>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</si>
  <si>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</si>
  <si>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</si>
  <si>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</si>
  <si>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</si>
  <si>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</si>
  <si>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</si>
  <si>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</si>
  <si>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</si>
  <si>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</si>
  <si>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</si>
  <si>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</si>
  <si>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</si>
  <si>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</si>
  <si>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</si>
  <si>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</si>
  <si>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</si>
  <si>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</si>
  <si>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</si>
  <si>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</si>
  <si>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</si>
  <si>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</si>
  <si>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</si>
  <si>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</si>
  <si>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</si>
  <si>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</si>
  <si>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</si>
  <si>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</si>
  <si>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</si>
  <si>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</si>
  <si>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</si>
  <si>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</si>
  <si>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</si>
  <si>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</si>
  <si>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</si>
  <si>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</si>
  <si>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</si>
  <si>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</si>
  <si>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</si>
  <si>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</si>
  <si>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</si>
  <si>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</si>
  <si>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</si>
  <si>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</si>
  <si>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</si>
  <si>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</si>
  <si>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</si>
  <si>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</si>
  <si>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</si>
  <si>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</si>
  <si>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</si>
  <si>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</si>
  <si>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</si>
  <si>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</si>
  <si>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</si>
  <si>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</si>
  <si>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</si>
  <si>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</si>
  <si>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</si>
  <si>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</si>
  <si>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</si>
  <si>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</si>
  <si>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</si>
  <si>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</si>
  <si>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</si>
  <si>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</si>
  <si>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</si>
  <si>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</si>
  <si>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</si>
  <si>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</si>
  <si>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</si>
  <si>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</si>
  <si>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</si>
  <si>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</si>
  <si>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</si>
  <si>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</si>
  <si>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</si>
  <si>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</si>
  <si>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</si>
  <si>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</si>
  <si>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</si>
  <si>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</si>
  <si>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</si>
  <si>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</si>
  <si>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</si>
  <si>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</si>
  <si>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</si>
  <si>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</si>
  <si>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</si>
  <si>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</si>
  <si>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</si>
  <si>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</si>
  <si>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</si>
  <si>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</si>
  <si>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</si>
  <si>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</si>
  <si>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</si>
  <si>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</si>
  <si>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</si>
  <si>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</si>
  <si>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</si>
  <si>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</si>
  <si>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</si>
  <si>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</si>
  <si>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</si>
  <si>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</si>
  <si>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</si>
  <si>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</si>
  <si>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</si>
  <si>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</si>
  <si>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</si>
  <si>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</si>
  <si>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</si>
  <si>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</si>
  <si>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</si>
  <si>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</si>
  <si>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</si>
  <si>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</si>
  <si>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</si>
  <si>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</si>
  <si>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</si>
  <si>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</si>
  <si>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</si>
  <si>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</si>
  <si>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</si>
  <si>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</si>
  <si>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</si>
  <si>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</si>
  <si>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</si>
  <si>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</si>
  <si>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</si>
  <si>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</si>
  <si>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</si>
  <si>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</si>
  <si>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</si>
  <si>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</si>
  <si>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</si>
  <si>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</si>
  <si>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</si>
  <si>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</si>
  <si>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</si>
  <si>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</si>
  <si>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</si>
  <si>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</si>
  <si>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</si>
  <si>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</si>
  <si>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</si>
  <si>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</si>
  <si>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</si>
  <si>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</si>
  <si>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</si>
  <si>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</si>
  <si>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</si>
  <si>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</si>
  <si>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</si>
  <si>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</si>
  <si>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</si>
  <si>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</si>
  <si>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</si>
  <si>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</si>
  <si>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</si>
  <si>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</si>
  <si>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</si>
  <si>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</si>
  <si>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</si>
  <si>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</si>
  <si>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</si>
  <si>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</si>
  <si>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</si>
  <si>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</si>
  <si>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</si>
  <si>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</si>
  <si>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</si>
  <si>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</si>
  <si>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</si>
  <si>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</si>
  <si>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</si>
  <si>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</si>
  <si>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</si>
  <si>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</si>
  <si>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</si>
  <si>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</si>
  <si>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</si>
  <si>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</si>
  <si>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</si>
  <si>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</si>
  <si>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</si>
  <si>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</si>
  <si>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</si>
  <si>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</si>
  <si>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</si>
  <si>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</si>
  <si>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</si>
  <si>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</si>
  <si>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</si>
  <si>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</si>
  <si>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</si>
  <si>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</si>
  <si>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</si>
  <si>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</si>
  <si>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</si>
  <si>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</si>
  <si>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</si>
  <si>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</si>
  <si>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</si>
  <si>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</si>
  <si>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</si>
  <si>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</si>
  <si>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</si>
  <si>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</si>
  <si>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</si>
  <si>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</si>
  <si>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</si>
  <si>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</si>
  <si>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</si>
  <si>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</si>
  <si>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</si>
  <si>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</si>
  <si>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</si>
  <si>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</si>
  <si>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</si>
  <si>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</si>
  <si>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</si>
  <si>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</si>
  <si>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</si>
  <si>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</si>
  <si>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</si>
  <si>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</si>
  <si>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</si>
  <si>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</si>
  <si>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</si>
  <si>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</si>
  <si>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</si>
  <si>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</si>
  <si>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</si>
  <si>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</si>
  <si>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</si>
  <si>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</si>
  <si>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</si>
  <si>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</si>
  <si>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</si>
  <si>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</si>
  <si>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</si>
  <si>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</si>
  <si>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</si>
  <si>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</si>
  <si>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</si>
  <si>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</si>
  <si>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</si>
  <si>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</si>
  <si>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</si>
  <si>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</si>
  <si>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</si>
  <si>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</si>
  <si>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</si>
  <si>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</si>
  <si>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</si>
  <si>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</si>
  <si>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</si>
  <si>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</si>
  <si>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</si>
  <si>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</si>
  <si>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</si>
  <si>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</si>
  <si>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</si>
  <si>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</si>
  <si>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</si>
  <si>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</si>
  <si>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</si>
  <si>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</si>
  <si>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</si>
  <si>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</si>
  <si>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</si>
  <si>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</si>
  <si>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</si>
  <si>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</si>
  <si>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</si>
  <si>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</si>
  <si>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</si>
  <si>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</si>
  <si>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</si>
  <si>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</si>
  <si>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</si>
  <si>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</si>
  <si>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</si>
  <si>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</si>
  <si>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</si>
  <si>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</si>
  <si>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</si>
  <si>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</si>
  <si>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</si>
  <si>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</si>
  <si>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</si>
  <si>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</si>
  <si>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</si>
  <si>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</si>
  <si>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</si>
  <si>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</si>
  <si>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</si>
  <si>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</si>
  <si>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</si>
  <si>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</si>
  <si>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</si>
  <si>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</si>
  <si>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</si>
  <si>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</si>
  <si>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</si>
  <si>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</si>
  <si>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</si>
  <si>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</si>
  <si>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</si>
  <si>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</si>
  <si>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</si>
  <si>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</si>
  <si>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</si>
  <si>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</si>
  <si>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</si>
  <si>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</si>
  <si>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</si>
  <si>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</si>
  <si>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</si>
  <si>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</si>
  <si>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</si>
  <si>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</si>
  <si>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</si>
  <si>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</si>
  <si>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</si>
  <si>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</si>
  <si>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</si>
  <si>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</si>
  <si>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</si>
  <si>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</si>
  <si>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</si>
  <si>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</si>
  <si>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</si>
  <si>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</si>
  <si>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</si>
  <si>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</si>
  <si>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</si>
  <si>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</si>
  <si>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</si>
  <si>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</si>
  <si>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</si>
  <si>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</si>
  <si>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</si>
  <si>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</si>
  <si>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</si>
  <si>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</si>
  <si>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</si>
  <si>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</si>
  <si>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</si>
  <si>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</si>
  <si>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</si>
  <si>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</si>
  <si>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</si>
  <si>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</si>
  <si>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</si>
  <si>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</si>
  <si>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</si>
  <si>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</si>
  <si>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</si>
  <si>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</si>
  <si>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</si>
  <si>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</si>
  <si>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</si>
  <si>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</si>
  <si>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</si>
  <si>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</si>
  <si>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</si>
  <si>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</si>
  <si>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</si>
  <si>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</si>
  <si>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</si>
  <si>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</si>
  <si>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</si>
  <si>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</si>
  <si>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</si>
  <si>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</si>
  <si>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</si>
  <si>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</si>
  <si>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</si>
  <si>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</si>
  <si>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</si>
  <si>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</si>
  <si>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</si>
  <si>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</si>
  <si>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</si>
  <si>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</si>
  <si>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</si>
  <si>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</si>
  <si>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</si>
  <si>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</si>
  <si>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</si>
  <si>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</si>
  <si>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</si>
  <si>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</si>
  <si>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</si>
  <si>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</si>
  <si>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</si>
  <si>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</si>
  <si>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</si>
  <si>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</si>
  <si>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</si>
  <si>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</si>
  <si>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</si>
  <si>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</si>
  <si>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</si>
  <si>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</si>
  <si>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</si>
  <si>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</si>
  <si>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</si>
  <si>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</si>
  <si>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</si>
  <si>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</si>
  <si>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</si>
  <si>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</si>
  <si>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</si>
  <si>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</si>
  <si>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</si>
  <si>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</si>
  <si>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</si>
  <si>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</si>
  <si>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</si>
  <si>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</si>
  <si>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</si>
  <si>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</si>
  <si>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</si>
  <si>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</si>
  <si>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</si>
  <si>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</si>
  <si>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</si>
  <si>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</si>
  <si>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</si>
  <si>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</si>
  <si>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</si>
  <si>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</si>
  <si>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</si>
  <si>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</si>
  <si>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</si>
  <si>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</si>
  <si>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</si>
  <si>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</si>
  <si>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</si>
  <si>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</si>
  <si>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</si>
  <si>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</si>
  <si>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</si>
  <si>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</si>
  <si>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</si>
  <si>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</si>
  <si>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</si>
  <si>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</si>
  <si>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</si>
  <si>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</si>
  <si>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</si>
  <si>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</si>
  <si>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</si>
  <si>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</si>
  <si>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</si>
  <si>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</si>
  <si>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</si>
  <si>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</si>
  <si>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</si>
  <si>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</si>
  <si>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</si>
  <si>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</si>
  <si>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</si>
  <si>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</si>
  <si>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</si>
  <si>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</si>
  <si>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</si>
  <si>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</si>
  <si>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</si>
  <si>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</si>
  <si>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</si>
  <si>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</si>
  <si>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</si>
  <si>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</si>
  <si>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</si>
  <si>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</si>
  <si>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</si>
  <si>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</si>
  <si>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</si>
  <si>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</si>
  <si>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</si>
  <si>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</si>
  <si>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</si>
  <si>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</si>
  <si>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</si>
  <si>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</si>
  <si>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</si>
  <si>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</si>
  <si>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</si>
  <si>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</si>
  <si>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</si>
  <si>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</si>
  <si>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</si>
  <si>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</si>
  <si>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</si>
  <si>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</si>
  <si>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</si>
  <si>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</si>
  <si>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</si>
  <si>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</si>
  <si>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</si>
  <si>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</si>
  <si>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</si>
  <si>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</si>
  <si>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</si>
  <si>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</si>
  <si>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</si>
  <si>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</si>
  <si>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</si>
  <si>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</si>
  <si>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</si>
  <si>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</si>
  <si>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</si>
  <si>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</si>
  <si>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</si>
  <si>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</si>
  <si>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</si>
  <si>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</si>
  <si>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</si>
  <si>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</si>
  <si>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</si>
  <si>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</si>
  <si>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</si>
  <si>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</si>
  <si>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</si>
  <si>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</si>
  <si>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</si>
  <si>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</si>
  <si>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</si>
  <si>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</si>
  <si>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</si>
  <si>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</si>
  <si>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</si>
  <si>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</si>
  <si>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</si>
  <si>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</si>
  <si>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</si>
  <si>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</si>
  <si>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</si>
  <si>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</si>
  <si>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</si>
  <si>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</si>
  <si>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</si>
  <si>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</si>
  <si>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</si>
  <si>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</si>
  <si>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</si>
  <si>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</si>
  <si>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</si>
  <si>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</si>
  <si>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</si>
  <si>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</si>
  <si>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</si>
  <si>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</si>
  <si>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</si>
  <si>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</si>
  <si>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</si>
  <si>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</si>
  <si>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</si>
  <si>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</si>
  <si>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</si>
  <si>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</si>
  <si>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</si>
  <si>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</si>
  <si>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</si>
  <si>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</si>
  <si>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</si>
  <si>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</si>
  <si>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</si>
  <si>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</si>
  <si>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</si>
  <si>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</si>
  <si>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</si>
  <si>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</si>
  <si>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</si>
  <si>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</si>
  <si>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</si>
  <si>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</si>
  <si>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</si>
  <si>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</si>
  <si>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</si>
  <si>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</si>
  <si>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</si>
  <si>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</si>
  <si>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</si>
  <si>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</si>
  <si>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</si>
  <si>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</si>
  <si>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</si>
  <si>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</si>
  <si>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</si>
  <si>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</si>
  <si>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</si>
  <si>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</si>
  <si>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</si>
  <si>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</si>
  <si>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</si>
  <si>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</si>
  <si>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</si>
  <si>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</si>
  <si>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</si>
  <si>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</si>
  <si>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</si>
  <si>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</si>
  <si>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</si>
  <si>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</si>
  <si>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</si>
  <si>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</si>
  <si>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</si>
  <si>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</si>
  <si>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</si>
  <si>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</si>
  <si>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</si>
  <si>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</si>
  <si>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</si>
  <si>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</si>
  <si>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</si>
  <si>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</si>
  <si>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</si>
  <si>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</si>
  <si>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</si>
  <si>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</si>
  <si>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</si>
  <si>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</si>
  <si>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</si>
  <si>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</si>
  <si>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</si>
  <si>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</si>
  <si>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</si>
  <si>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</si>
  <si>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</si>
  <si>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</si>
  <si>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</si>
  <si>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</si>
  <si>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</si>
  <si>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</si>
  <si>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</si>
  <si>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</si>
  <si>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</si>
  <si>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</si>
  <si>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</si>
  <si>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</si>
  <si>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</si>
  <si>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</si>
  <si>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</si>
  <si>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</si>
  <si>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</si>
  <si>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</si>
  <si>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</si>
  <si>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</si>
  <si>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</si>
  <si>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</si>
  <si>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</si>
  <si>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</si>
  <si>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</si>
  <si>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</si>
  <si>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</si>
  <si>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</si>
  <si>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</si>
  <si>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</si>
  <si>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</si>
  <si>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</si>
  <si>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</si>
  <si>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</si>
  <si>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</si>
  <si>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</si>
  <si>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</si>
  <si>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</si>
  <si>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</si>
  <si>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</si>
  <si>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</si>
  <si>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</si>
  <si>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</si>
  <si>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</si>
  <si>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</si>
  <si>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</si>
  <si>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</si>
  <si>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</si>
  <si>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</si>
  <si>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</si>
  <si>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</si>
  <si>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</si>
  <si>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</si>
  <si>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</si>
  <si>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</si>
  <si>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</si>
  <si>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</si>
  <si>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</si>
  <si>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</si>
  <si>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</si>
  <si>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</si>
  <si>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</si>
  <si>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</si>
  <si>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</si>
  <si>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</si>
  <si>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</si>
  <si>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</si>
  <si>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</si>
  <si>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</si>
  <si>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</si>
  <si>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</si>
  <si>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</si>
  <si>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</si>
  <si>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</si>
  <si>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</si>
  <si>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</si>
  <si>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</si>
  <si>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</si>
  <si>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</si>
  <si>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</si>
  <si>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</si>
  <si>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</si>
  <si>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</si>
  <si>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</si>
  <si>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</si>
  <si>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</si>
  <si>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</si>
  <si>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</si>
  <si>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</si>
  <si>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</si>
  <si>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</si>
  <si>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</si>
  <si>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</si>
  <si>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</si>
  <si>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</si>
  <si>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</si>
  <si>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</si>
  <si>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</si>
  <si>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</si>
  <si>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</si>
  <si>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</si>
  <si>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</si>
  <si>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</si>
  <si>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</si>
  <si>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</si>
  <si>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</si>
  <si>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</si>
  <si>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</si>
  <si>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</si>
  <si>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</si>
  <si>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</si>
  <si>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</si>
  <si>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</si>
  <si>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</si>
  <si>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</si>
  <si>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</si>
  <si>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</si>
  <si>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</si>
  <si>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</si>
  <si>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</si>
  <si>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</si>
  <si>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</si>
  <si>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</si>
  <si>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</si>
  <si>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</si>
  <si>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</si>
  <si>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</si>
  <si>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</si>
  <si>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</si>
  <si>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</si>
  <si>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</si>
  <si>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</si>
  <si>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</si>
  <si>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</si>
  <si>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</si>
  <si>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</si>
  <si>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</si>
  <si>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</si>
  <si>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</si>
  <si>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</si>
  <si>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</si>
  <si>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</si>
  <si>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</si>
  <si>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</si>
  <si>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</si>
  <si>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</si>
  <si>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</si>
  <si>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</si>
  <si>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</si>
  <si>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</si>
  <si>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</si>
  <si>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</si>
  <si>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</si>
  <si>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</si>
  <si>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</si>
  <si>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</si>
  <si>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</si>
  <si>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</si>
  <si>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</si>
  <si>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</si>
  <si>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</si>
  <si>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</si>
  <si>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</si>
  <si>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</si>
  <si>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</si>
  <si>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</si>
  <si>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</si>
  <si>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</si>
  <si>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</si>
  <si>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</si>
  <si>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</si>
  <si>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</si>
  <si>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</si>
  <si>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</si>
  <si>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</si>
  <si>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</si>
  <si>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</si>
  <si>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</si>
  <si>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</si>
  <si>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</si>
  <si>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</si>
  <si>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</si>
  <si>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</si>
  <si>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</si>
  <si>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</si>
  <si>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</si>
  <si>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</si>
  <si>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</si>
  <si>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</si>
  <si>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</si>
  <si>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</si>
  <si>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</si>
  <si>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</si>
  <si>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</si>
  <si>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</si>
  <si>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</si>
  <si>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</si>
  <si>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</si>
  <si>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</si>
  <si>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</si>
  <si>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</si>
  <si>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</si>
  <si>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</si>
  <si>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</si>
  <si>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</si>
  <si>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</si>
  <si>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</si>
  <si>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</si>
  <si>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</si>
  <si>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</si>
  <si>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</si>
  <si>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</si>
  <si>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</si>
  <si>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</si>
  <si>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</si>
  <si>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</si>
  <si>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</si>
  <si>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</si>
  <si>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</si>
  <si>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</si>
  <si>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</si>
  <si>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</si>
  <si>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</si>
  <si>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</si>
  <si>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</si>
  <si>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</si>
  <si>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</si>
  <si>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</si>
  <si>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</si>
  <si>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</si>
  <si>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</si>
  <si>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</si>
  <si>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</si>
  <si>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</si>
  <si>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</si>
  <si>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</si>
  <si>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</si>
  <si>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</si>
  <si>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</si>
  <si>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</si>
  <si>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</si>
  <si>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</si>
  <si>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</si>
  <si>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</si>
  <si>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</si>
  <si>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</si>
  <si>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</si>
  <si>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</si>
  <si>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</si>
  <si>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</si>
  <si>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</si>
  <si>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</si>
  <si>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</si>
  <si>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</si>
  <si>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</si>
  <si>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</si>
  <si>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</si>
  <si>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</si>
  <si>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</si>
  <si>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</si>
  <si>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</si>
  <si>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</si>
  <si>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</si>
  <si>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</si>
  <si>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</si>
  <si>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</si>
  <si>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</si>
  <si>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</si>
  <si>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</si>
  <si>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</si>
  <si>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</si>
  <si>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</si>
  <si>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</si>
  <si>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</si>
  <si>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</si>
  <si>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</si>
  <si>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</si>
  <si>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</si>
  <si>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</si>
  <si>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</si>
  <si>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</si>
  <si>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</si>
  <si>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</si>
  <si>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</si>
  <si>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</si>
  <si>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</si>
  <si>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</si>
  <si>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</si>
  <si>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</si>
  <si>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</si>
  <si>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</si>
  <si>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</si>
  <si>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</si>
  <si>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</si>
  <si>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</si>
  <si>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</si>
  <si>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</si>
  <si>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</si>
  <si>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</si>
  <si>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</si>
  <si>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</si>
  <si>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</si>
  <si>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</si>
  <si>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</si>
  <si>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</si>
  <si>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</si>
  <si>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</si>
  <si>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</si>
  <si>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</si>
  <si>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</si>
  <si>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</si>
  <si>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</si>
  <si>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</si>
  <si>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</si>
  <si>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</si>
  <si>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</si>
  <si>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</si>
  <si>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</si>
  <si>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</si>
  <si>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</si>
  <si>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</si>
  <si>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</si>
  <si>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</si>
  <si>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</si>
  <si>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</si>
  <si>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</si>
  <si>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</si>
  <si>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</si>
  <si>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</si>
  <si>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</si>
  <si>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</si>
  <si>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</si>
  <si>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</si>
  <si>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</si>
  <si>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</si>
  <si>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</si>
  <si>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</si>
  <si>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</si>
  <si>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</si>
  <si>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</si>
  <si>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</si>
  <si>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</si>
  <si>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</si>
  <si>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</si>
  <si>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</si>
  <si>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</si>
  <si>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</si>
  <si>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</si>
  <si>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</si>
  <si>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</si>
  <si>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</si>
  <si>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</si>
  <si>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</si>
  <si>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</si>
  <si>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</si>
  <si>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</si>
  <si>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</si>
  <si>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</si>
  <si>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</si>
  <si>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</si>
  <si>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</si>
  <si>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</si>
  <si>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</si>
  <si>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</si>
  <si>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</si>
  <si>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</si>
  <si>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</si>
  <si>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</si>
  <si>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</si>
  <si>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</si>
  <si>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</si>
  <si>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</si>
  <si>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</si>
  <si>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</si>
  <si>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</si>
  <si>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</si>
  <si>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</si>
  <si>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</si>
  <si>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</si>
  <si>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</si>
  <si>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</si>
  <si>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</si>
  <si>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</si>
  <si>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</si>
  <si>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</si>
  <si>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</si>
  <si>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</si>
  <si>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</si>
  <si>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</si>
  <si>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</si>
  <si>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</si>
  <si>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</si>
  <si>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</si>
  <si>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</si>
  <si>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</si>
  <si>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</si>
  <si>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</si>
  <si>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</si>
  <si>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</si>
  <si>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</si>
  <si>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</si>
  <si>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</si>
  <si>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</si>
  <si>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</si>
  <si>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</si>
  <si>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</si>
  <si>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</si>
  <si>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</si>
  <si>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</si>
  <si>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</si>
  <si>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</si>
  <si>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</si>
  <si>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</si>
  <si>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</si>
  <si>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</si>
  <si>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</si>
  <si>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</si>
  <si>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</si>
  <si>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</si>
  <si>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</si>
  <si>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</si>
  <si>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</si>
  <si>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</si>
  <si>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</si>
  <si>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</si>
  <si>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</si>
  <si>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</si>
  <si>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</si>
  <si>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</si>
  <si>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</si>
  <si>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</si>
  <si>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</si>
  <si>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</si>
  <si>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</si>
  <si>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</si>
  <si>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</si>
  <si>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</si>
  <si>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</si>
  <si>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</si>
  <si>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</si>
  <si>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</si>
  <si>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</si>
  <si>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</si>
  <si>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</si>
  <si>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</si>
  <si>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</si>
  <si>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</si>
  <si>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</si>
  <si>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</si>
  <si>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</si>
  <si>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</si>
  <si>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</si>
  <si>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</si>
  <si>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</si>
  <si>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</si>
  <si>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</si>
  <si>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</si>
  <si>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</si>
  <si>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</si>
  <si>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</si>
  <si>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</si>
  <si>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</si>
  <si>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</si>
  <si>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</si>
  <si>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</si>
  <si>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</si>
  <si>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</si>
  <si>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</si>
  <si>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</si>
  <si>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</si>
  <si>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</si>
  <si>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</si>
  <si>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</si>
  <si>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</si>
  <si>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</si>
  <si>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</si>
  <si>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</si>
  <si>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</si>
  <si>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</si>
  <si>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</si>
  <si>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</si>
  <si>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</si>
  <si>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</si>
  <si>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</si>
  <si>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</si>
  <si>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</si>
  <si>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</si>
  <si>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</si>
  <si>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</si>
  <si>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</si>
  <si>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</si>
  <si>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</si>
  <si>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</si>
  <si>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</si>
  <si>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</si>
  <si>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</si>
  <si>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</si>
  <si>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</si>
  <si>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</si>
  <si>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</si>
  <si>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</si>
  <si>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</si>
  <si>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</si>
  <si>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</si>
  <si>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</si>
  <si>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</si>
  <si>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</si>
  <si>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</si>
  <si>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</si>
  <si>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</si>
  <si>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</si>
  <si>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</si>
  <si>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</si>
  <si>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</si>
  <si>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</si>
  <si>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</si>
  <si>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</si>
  <si>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</si>
  <si>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</si>
  <si>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</si>
  <si>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</si>
  <si>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</si>
  <si>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</si>
  <si>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</si>
  <si>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</si>
  <si>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</si>
  <si>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</si>
  <si>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</si>
  <si>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</si>
  <si>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</si>
  <si>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</si>
  <si>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</si>
  <si>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</si>
  <si>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</si>
  <si>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</si>
  <si>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</si>
  <si>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</si>
  <si>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</si>
  <si>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</si>
  <si>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</si>
  <si>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</si>
  <si>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</si>
  <si>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</si>
  <si>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</si>
  <si>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</si>
  <si>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</si>
  <si>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</si>
  <si>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</si>
  <si>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</si>
  <si>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</si>
  <si>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</si>
  <si>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</si>
  <si>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</si>
  <si>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</si>
  <si>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</si>
  <si>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</si>
  <si>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</si>
  <si>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</si>
  <si>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</si>
  <si>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</si>
  <si>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</si>
  <si>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</si>
  <si>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</si>
  <si>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</si>
  <si>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</si>
  <si>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</si>
  <si>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</si>
  <si>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</si>
  <si>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</si>
  <si>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</si>
  <si>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</si>
  <si>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</si>
  <si>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</si>
  <si>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</si>
  <si>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</si>
  <si>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</si>
  <si>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</si>
  <si>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</si>
  <si>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</si>
  <si>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</si>
  <si>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</si>
  <si>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</si>
  <si>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</si>
  <si>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</si>
  <si>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</si>
  <si>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</si>
  <si>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</si>
  <si>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</si>
  <si>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</si>
  <si>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</si>
  <si>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</si>
  <si>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</si>
  <si>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</si>
  <si>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</si>
  <si>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</si>
  <si>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</si>
  <si>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</si>
  <si>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</si>
  <si>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</si>
  <si>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</si>
  <si>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</si>
  <si>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</si>
  <si>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</si>
  <si>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</si>
  <si>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</si>
  <si>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</si>
  <si>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</si>
  <si>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</si>
  <si>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</si>
  <si>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</si>
  <si>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</si>
  <si>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</si>
  <si>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</si>
  <si>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</si>
  <si>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</si>
  <si>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</si>
  <si>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</si>
  <si>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</si>
  <si>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</si>
  <si>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</si>
  <si>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</si>
  <si>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</si>
  <si>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</si>
  <si>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</si>
  <si>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</si>
  <si>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</si>
  <si>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</si>
  <si>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</si>
  <si>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</si>
  <si>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</si>
  <si>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</si>
  <si>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</si>
  <si>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</si>
  <si>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</si>
  <si>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</si>
  <si>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</si>
  <si>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</si>
  <si>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</si>
  <si>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</si>
  <si>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</si>
  <si>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</si>
  <si>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</si>
  <si>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</si>
  <si>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</si>
  <si>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</si>
  <si>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</si>
  <si>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</si>
  <si>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</si>
  <si>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</si>
  <si>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</si>
  <si>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</si>
  <si>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</si>
  <si>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</si>
  <si>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</si>
  <si>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</si>
  <si>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</si>
  <si>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</si>
  <si>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</si>
  <si>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</si>
  <si>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</si>
  <si>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</si>
  <si>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</si>
  <si>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</si>
  <si>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</si>
  <si>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</si>
  <si>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</si>
  <si>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</si>
  <si>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</si>
  <si>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</si>
  <si>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</si>
  <si>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</si>
  <si>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</si>
  <si>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</si>
  <si>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</si>
  <si>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</si>
  <si>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</si>
  <si>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</si>
  <si>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</si>
  <si>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</si>
  <si>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</si>
  <si>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</si>
  <si>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</si>
  <si>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</si>
  <si>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</si>
  <si>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</si>
  <si>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</si>
  <si>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</si>
  <si>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</si>
  <si>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</si>
  <si>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</si>
  <si>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</si>
  <si>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</si>
  <si>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</si>
  <si>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</si>
  <si>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</si>
  <si>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</si>
  <si>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</si>
  <si>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</si>
  <si>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</si>
  <si>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</si>
  <si>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</si>
  <si>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</si>
  <si>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</si>
  <si>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</si>
  <si>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</si>
  <si>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</si>
  <si>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</si>
  <si>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</si>
  <si>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</si>
  <si>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</si>
  <si>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</si>
  <si>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</si>
  <si>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</si>
  <si>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</si>
  <si>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</si>
  <si>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</si>
  <si>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</si>
  <si>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</si>
  <si>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</si>
  <si>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</si>
  <si>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</si>
  <si>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</si>
  <si>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</si>
  <si>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</si>
  <si>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</si>
  <si>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</si>
  <si>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</si>
  <si>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</si>
  <si>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</si>
  <si>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</si>
  <si>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</si>
  <si>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</si>
  <si>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</si>
  <si>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</si>
  <si>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</si>
  <si>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</si>
  <si>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</si>
  <si>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</si>
  <si>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</si>
  <si>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</si>
  <si>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</si>
  <si>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</si>
  <si>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</si>
  <si>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</si>
  <si>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</si>
  <si>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</si>
  <si>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</si>
  <si>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</si>
  <si>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</si>
  <si>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</si>
  <si>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</si>
  <si>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</si>
  <si>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</si>
  <si>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</si>
  <si>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</si>
  <si>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</si>
  <si>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</si>
  <si>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</si>
  <si>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</si>
  <si>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</si>
  <si>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</si>
  <si>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</si>
  <si>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</si>
  <si>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</si>
  <si>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</si>
  <si>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</si>
  <si>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</si>
  <si>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</si>
  <si>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</si>
  <si>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</si>
  <si>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</si>
  <si>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</si>
  <si>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</si>
  <si>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</si>
  <si>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</si>
  <si>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</si>
  <si>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</si>
  <si>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</si>
  <si>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</si>
  <si>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</si>
  <si>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</si>
  <si>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</si>
  <si>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</si>
  <si>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</si>
  <si>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</si>
  <si>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</si>
  <si>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</si>
  <si>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</si>
  <si>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</si>
  <si>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</si>
  <si>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</si>
  <si>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</si>
  <si>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</si>
  <si>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</si>
  <si>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</si>
  <si>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</si>
  <si>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</si>
  <si>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</si>
  <si>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</si>
  <si>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</si>
  <si>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</si>
  <si>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</si>
  <si>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</si>
  <si>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</si>
  <si>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</si>
  <si>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</si>
  <si>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</si>
  <si>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</si>
  <si>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</si>
  <si>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</si>
  <si>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</si>
  <si>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</si>
  <si>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</si>
  <si>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</si>
  <si>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</si>
  <si>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</si>
  <si>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</si>
  <si>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</si>
  <si>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</si>
  <si>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</si>
  <si>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</si>
  <si>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</si>
  <si>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</si>
  <si>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</si>
  <si>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</si>
  <si>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</si>
  <si>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</si>
  <si>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</si>
  <si>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</si>
  <si>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</si>
  <si>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</si>
  <si>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</si>
  <si>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</si>
  <si>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</si>
  <si>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</si>
  <si>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</si>
  <si>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</si>
  <si>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</si>
  <si>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</si>
  <si>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</si>
  <si>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</si>
  <si>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</si>
  <si>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</si>
  <si>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</si>
  <si>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</si>
  <si>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</si>
  <si>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</si>
  <si>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</si>
  <si>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</si>
  <si>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</si>
  <si>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</si>
  <si>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</si>
  <si>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</si>
  <si>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</si>
  <si>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</si>
  <si>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</si>
  <si>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</si>
  <si>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</si>
  <si>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</si>
  <si>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</si>
  <si>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</si>
  <si>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</si>
  <si>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</si>
  <si>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</si>
  <si>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</si>
  <si>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</si>
  <si>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</si>
  <si>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</si>
  <si>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</si>
  <si>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</si>
  <si>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</si>
  <si>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</si>
  <si>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</si>
  <si>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</si>
  <si>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</si>
  <si>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</si>
  <si>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</si>
  <si>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</si>
  <si>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</si>
  <si>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</si>
  <si>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</si>
  <si>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</si>
  <si>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</si>
  <si>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</si>
  <si>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</si>
  <si>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</si>
  <si>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</si>
  <si>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</si>
  <si>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</si>
  <si>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</si>
  <si>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</si>
  <si>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</si>
  <si>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</si>
  <si>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</si>
  <si>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</si>
  <si>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</si>
  <si>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</si>
  <si>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</si>
  <si>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</si>
  <si>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</si>
  <si>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</si>
  <si>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</si>
  <si>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</si>
  <si>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</si>
  <si>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</si>
  <si>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</si>
  <si>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</si>
  <si>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</si>
  <si>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</si>
  <si>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</si>
  <si>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</si>
  <si>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</si>
  <si>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</si>
  <si>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</si>
  <si>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</si>
  <si>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</si>
  <si>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</si>
  <si>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</si>
  <si>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</si>
  <si>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</si>
  <si>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</si>
  <si>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</si>
  <si>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</si>
  <si>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</si>
  <si>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</si>
  <si>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</si>
  <si>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</si>
  <si>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</si>
  <si>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</si>
  <si>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</si>
  <si>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</si>
  <si>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</si>
  <si>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</si>
  <si>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</si>
  <si>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</si>
  <si>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</si>
  <si>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</si>
  <si>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</si>
  <si>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</si>
  <si>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</si>
  <si>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</si>
  <si>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</si>
  <si>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</si>
  <si>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</si>
  <si>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</si>
  <si>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</si>
  <si>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</si>
  <si>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</si>
  <si>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</si>
  <si>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</si>
  <si>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</si>
  <si>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</si>
  <si>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</si>
  <si>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</si>
  <si>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</si>
  <si>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</si>
  <si>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</si>
  <si>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</si>
  <si>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</si>
  <si>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</si>
  <si>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</si>
  <si>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</si>
  <si>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</si>
  <si>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</si>
  <si>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</si>
  <si>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</si>
  <si>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</si>
  <si>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</si>
  <si>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</si>
  <si>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</si>
  <si>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</si>
  <si>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</si>
  <si>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</si>
  <si>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</si>
  <si>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</si>
  <si>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</si>
  <si>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</si>
  <si>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</si>
  <si>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</si>
  <si>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</si>
  <si>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</si>
  <si>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</si>
  <si>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</si>
  <si>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</si>
  <si>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</si>
  <si>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</si>
  <si>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</si>
  <si>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</si>
  <si>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</si>
  <si>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</si>
  <si>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</si>
  <si>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</si>
  <si>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</si>
  <si>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</si>
  <si>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</si>
  <si>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</si>
  <si>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</si>
  <si>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</si>
  <si>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</si>
  <si>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</si>
  <si>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</si>
  <si>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</si>
  <si>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</si>
  <si>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</si>
  <si>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</si>
  <si>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</si>
  <si>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</si>
  <si>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</si>
  <si>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</si>
  <si>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</si>
  <si>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</si>
  <si>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</si>
  <si>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</si>
  <si>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</si>
  <si>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</si>
  <si>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</si>
  <si>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</si>
  <si>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</si>
  <si>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</si>
  <si>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</si>
  <si>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</si>
  <si>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</si>
  <si>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</si>
  <si>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</si>
  <si>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</si>
  <si>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</si>
  <si>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</si>
  <si>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</si>
  <si>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</si>
  <si>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</si>
  <si>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</si>
  <si>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</si>
  <si>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</si>
  <si>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</si>
  <si>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</si>
  <si>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</si>
  <si>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</si>
  <si>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</si>
  <si>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</si>
  <si>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</si>
  <si>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</si>
  <si>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</si>
  <si>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</si>
  <si>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</si>
  <si>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</si>
  <si>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</si>
  <si>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</si>
  <si>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</si>
  <si>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</si>
  <si>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</si>
  <si>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</si>
  <si>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</si>
  <si>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</si>
  <si>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</si>
  <si>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</si>
  <si>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</si>
  <si>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</si>
  <si>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</si>
  <si>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</si>
  <si>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</si>
  <si>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</si>
  <si>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</si>
  <si>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</si>
  <si>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</si>
  <si>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</si>
  <si>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</si>
  <si>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</si>
  <si>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</si>
  <si>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</si>
  <si>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</si>
  <si>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</si>
  <si>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</si>
  <si>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</si>
  <si>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</si>
  <si>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</si>
  <si>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</si>
  <si>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</si>
  <si>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</si>
  <si>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</si>
  <si>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</si>
  <si>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</si>
  <si>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</si>
  <si>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</si>
  <si>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</si>
  <si>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</si>
  <si>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</si>
  <si>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</si>
  <si>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</si>
  <si>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</si>
  <si>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</si>
  <si>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</si>
  <si>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</si>
  <si>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</si>
  <si>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</si>
  <si>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</si>
  <si>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</si>
  <si>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</si>
  <si>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</si>
  <si>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</si>
  <si>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</si>
  <si>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</si>
  <si>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</si>
  <si>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</si>
  <si>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</si>
  <si>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</si>
  <si>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</si>
  <si>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</si>
  <si>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</si>
  <si>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</si>
  <si>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</si>
  <si>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</si>
  <si>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</si>
  <si>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</si>
  <si>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</si>
  <si>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</si>
  <si>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</si>
  <si>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</si>
  <si>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</si>
  <si>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</si>
  <si>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</si>
  <si>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</si>
  <si>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</si>
  <si>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</si>
  <si>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</si>
  <si>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</si>
  <si>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</si>
  <si>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</si>
  <si>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</si>
  <si>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</si>
  <si>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</si>
  <si>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</si>
  <si>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</si>
  <si>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</si>
  <si>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</si>
  <si>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</si>
  <si>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</si>
  <si>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</si>
  <si>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</si>
  <si>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</si>
  <si>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</si>
  <si>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</si>
  <si>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</si>
  <si>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</si>
  <si>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</si>
  <si>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</si>
  <si>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</si>
  <si>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</si>
  <si>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</si>
  <si>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</si>
  <si>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</si>
  <si>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</si>
  <si>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</si>
  <si>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</si>
  <si>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</si>
  <si>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</si>
  <si>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</si>
  <si>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</si>
  <si>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</si>
  <si>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</si>
  <si>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</si>
  <si>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</si>
  <si>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</si>
  <si>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</si>
  <si>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</si>
  <si>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</si>
  <si>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</si>
  <si>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</si>
  <si>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</si>
  <si>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</si>
  <si>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</si>
  <si>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</si>
  <si>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</si>
  <si>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</si>
  <si>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</si>
  <si>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</si>
  <si>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</si>
  <si>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</si>
  <si>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</si>
  <si>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</si>
  <si>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</si>
  <si>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</si>
  <si>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</si>
  <si>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</si>
  <si>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</si>
  <si>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</si>
  <si>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</si>
  <si>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</si>
  <si>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</si>
  <si>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</si>
  <si>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</si>
  <si>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</si>
  <si>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</si>
  <si>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</si>
  <si>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</si>
  <si>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</si>
  <si>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</si>
  <si>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</si>
  <si>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</si>
  <si>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</si>
  <si>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</si>
  <si>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</si>
  <si>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</si>
  <si>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</si>
  <si>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</si>
  <si>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</si>
  <si>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</si>
  <si>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</si>
  <si>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</si>
  <si>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</si>
  <si>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</si>
  <si>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</si>
  <si>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</si>
  <si>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</si>
  <si>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</si>
  <si>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</si>
  <si>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</si>
  <si>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</si>
  <si>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</si>
  <si>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</si>
  <si>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</si>
  <si>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</si>
  <si>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</si>
  <si>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</si>
  <si>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</si>
  <si>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</si>
  <si>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</si>
  <si>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</si>
  <si>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</si>
  <si>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</si>
  <si>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</si>
  <si>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</si>
  <si>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</si>
  <si>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</si>
  <si>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</si>
  <si>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</si>
  <si>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</si>
  <si>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</si>
  <si>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</si>
  <si>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</si>
  <si>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</si>
  <si>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</si>
  <si>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</si>
  <si>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</si>
  <si>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</si>
  <si>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</si>
  <si>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</si>
  <si>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</si>
  <si>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</si>
  <si>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</si>
  <si>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</si>
  <si>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</si>
  <si>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</si>
  <si>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</si>
  <si>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</si>
  <si>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</si>
  <si>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</si>
  <si>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</si>
  <si>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</si>
  <si>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</si>
  <si>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</si>
  <si>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</si>
  <si>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</si>
  <si>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</si>
  <si>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</si>
  <si>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</si>
  <si>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</si>
  <si>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</si>
  <si>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</si>
  <si>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</si>
  <si>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</si>
  <si>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</si>
  <si>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</si>
  <si>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</si>
  <si>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</si>
  <si>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</si>
  <si>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</si>
  <si>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</si>
  <si>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</si>
  <si>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</si>
  <si>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</si>
  <si>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</si>
  <si>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</si>
  <si>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</si>
  <si>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</si>
  <si>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</si>
  <si>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</si>
  <si>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</si>
  <si>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</si>
  <si>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</si>
  <si>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</si>
  <si>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</si>
  <si>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</si>
  <si>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</si>
  <si>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</si>
  <si>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</si>
  <si>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</si>
  <si>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</si>
  <si>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</si>
  <si>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</si>
  <si>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</si>
  <si>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</si>
  <si>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</si>
  <si>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</si>
  <si>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</si>
  <si>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</si>
  <si>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</si>
  <si>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</si>
  <si>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</si>
  <si>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</si>
  <si>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</si>
  <si>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</si>
  <si>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</si>
  <si>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</si>
  <si>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</si>
  <si>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</si>
  <si>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</si>
  <si>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</si>
  <si>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</si>
  <si>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</si>
  <si>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</si>
  <si>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</si>
  <si>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</si>
  <si>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</si>
  <si>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</si>
  <si>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</si>
  <si>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</si>
  <si>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</si>
  <si>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</si>
  <si>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</si>
  <si>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</si>
  <si>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</si>
  <si>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</si>
  <si>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</si>
  <si>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</si>
  <si>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</si>
  <si>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</si>
  <si>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</si>
  <si>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</si>
  <si>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</si>
  <si>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</si>
  <si>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</si>
  <si>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</si>
  <si>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</si>
  <si>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</si>
  <si>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</si>
  <si>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</si>
  <si>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</si>
  <si>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</si>
  <si>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</si>
  <si>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</si>
  <si>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</si>
  <si>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</si>
  <si>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</si>
  <si>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</si>
  <si>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</si>
  <si>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</si>
  <si>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</si>
  <si>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</si>
  <si>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</si>
  <si>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</si>
  <si>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</si>
  <si>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</si>
  <si>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</si>
  <si>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</si>
  <si>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</si>
  <si>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</si>
  <si>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</si>
  <si>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</si>
  <si>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</si>
  <si>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</si>
  <si>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</si>
  <si>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</si>
  <si>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</si>
  <si>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</si>
  <si>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</si>
  <si>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</si>
  <si>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</si>
  <si>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</si>
  <si>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</si>
  <si>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</si>
  <si>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</si>
  <si>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</si>
  <si>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</si>
  <si>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</si>
  <si>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</si>
  <si>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</si>
  <si>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</si>
  <si>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</si>
  <si>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</si>
  <si>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</si>
  <si>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</si>
  <si>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</si>
  <si>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</si>
  <si>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</si>
  <si>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</si>
  <si>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</si>
  <si>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</si>
  <si>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</si>
  <si>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</si>
  <si>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</si>
  <si>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</si>
  <si>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</si>
  <si>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</si>
  <si>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</si>
  <si>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</si>
  <si>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</si>
  <si>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</si>
  <si>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</si>
  <si>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</si>
  <si>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</si>
  <si>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</si>
  <si>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</si>
  <si>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</si>
  <si>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</si>
  <si>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</si>
  <si>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</si>
  <si>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</si>
  <si>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</si>
  <si>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</si>
  <si>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</si>
  <si>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</si>
  <si>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</si>
  <si>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</si>
  <si>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</si>
  <si>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</si>
  <si>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</si>
  <si>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</si>
  <si>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</si>
  <si>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</si>
  <si>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</si>
  <si>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</si>
  <si>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</si>
  <si>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</si>
  <si>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</si>
  <si>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</si>
  <si>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</si>
  <si>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</si>
  <si>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</si>
  <si>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</si>
  <si>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</si>
  <si>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</si>
  <si>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</si>
  <si>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</si>
  <si>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</si>
  <si>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</si>
  <si>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</si>
  <si>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</si>
  <si>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</si>
  <si>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</si>
  <si>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</si>
  <si>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</si>
  <si>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</si>
  <si>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</si>
  <si>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</si>
  <si>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</si>
  <si>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</si>
  <si>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</si>
  <si>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</si>
  <si>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</si>
  <si>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</si>
  <si>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</si>
  <si>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</si>
  <si>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</si>
  <si>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</si>
  <si>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</si>
  <si>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</si>
  <si>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</si>
  <si>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</si>
  <si>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</si>
  <si>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</si>
  <si>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</si>
  <si>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</si>
  <si>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</si>
  <si>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</si>
  <si>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</si>
  <si>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</si>
  <si>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</si>
  <si>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</si>
  <si>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</si>
  <si>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</si>
  <si>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</si>
  <si>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</si>
  <si>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</si>
  <si>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</si>
  <si>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</si>
  <si>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</si>
  <si>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</si>
  <si>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</si>
  <si>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</si>
  <si>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</si>
  <si>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</si>
  <si>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</si>
  <si>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</si>
  <si>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</si>
  <si>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</si>
  <si>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</si>
  <si>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</si>
  <si>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</si>
  <si>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</si>
  <si>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</si>
  <si>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</si>
  <si>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</si>
  <si>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</si>
  <si>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</si>
  <si>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</si>
  <si>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</si>
  <si>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</si>
  <si>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</si>
  <si>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</si>
  <si>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</si>
  <si>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</si>
  <si>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</si>
  <si>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</si>
  <si>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</si>
  <si>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</si>
  <si>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</si>
  <si>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</si>
  <si>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</si>
  <si>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</si>
  <si>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</si>
  <si>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</si>
  <si>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</si>
  <si>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</si>
  <si>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</si>
  <si>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</si>
  <si>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</si>
  <si>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</si>
  <si>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</si>
  <si>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</si>
  <si>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</si>
  <si>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</si>
  <si>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</si>
  <si>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</si>
  <si>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</si>
  <si>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</si>
  <si>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</si>
  <si>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</si>
  <si>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</si>
  <si>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</si>
  <si>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</si>
  <si>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</si>
  <si>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</si>
  <si>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</si>
  <si>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</si>
  <si>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</si>
  <si>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</si>
  <si>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</si>
  <si>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</si>
  <si>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</si>
  <si>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</si>
  <si>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</si>
  <si>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</si>
  <si>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</si>
  <si>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</si>
  <si>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</si>
  <si>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</si>
  <si>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</si>
  <si>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</si>
  <si>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</si>
  <si>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</si>
  <si>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</si>
  <si>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</si>
  <si>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</si>
  <si>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</si>
  <si>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</si>
  <si>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</si>
  <si>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</si>
  <si>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</si>
  <si>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</si>
  <si>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</si>
  <si>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</si>
  <si>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</si>
  <si>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</si>
  <si>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</si>
  <si>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</si>
  <si>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</si>
  <si>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</si>
  <si>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</si>
  <si>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</si>
  <si>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</si>
  <si>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</si>
  <si>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</si>
  <si>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</si>
  <si>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</si>
  <si>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</si>
  <si>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</si>
  <si>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</si>
  <si>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</si>
  <si>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</si>
  <si>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</si>
  <si>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</si>
  <si>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</si>
  <si>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</si>
  <si>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</si>
  <si>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</si>
  <si>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</si>
  <si>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</si>
  <si>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</si>
  <si>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</si>
  <si>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</si>
  <si>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</si>
  <si>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</si>
  <si>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</si>
  <si>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</si>
  <si>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</si>
  <si>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</si>
  <si>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</si>
  <si>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</si>
  <si>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</si>
  <si>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</si>
  <si>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</si>
  <si>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</si>
  <si>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</si>
  <si>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</si>
  <si>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</si>
  <si>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</si>
  <si>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</si>
  <si>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</si>
  <si>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</si>
  <si>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</si>
  <si>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</si>
  <si>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</si>
  <si>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</si>
  <si>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</si>
  <si>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</si>
  <si>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</si>
  <si>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</si>
  <si>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</si>
  <si>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</si>
  <si>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</si>
  <si>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</si>
  <si>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</si>
  <si>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</si>
  <si>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</si>
  <si>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</si>
  <si>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</si>
  <si>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</si>
  <si>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</si>
  <si>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</si>
  <si>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</si>
  <si>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</si>
  <si>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</si>
  <si>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</si>
  <si>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</si>
  <si>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</si>
  <si>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</si>
  <si>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</si>
  <si>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</si>
  <si>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</si>
  <si>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</si>
  <si>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</si>
  <si>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</si>
  <si>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</si>
  <si>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</si>
  <si>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</si>
  <si>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</si>
  <si>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</si>
  <si>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</si>
  <si>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</si>
  <si>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</si>
  <si>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</si>
  <si>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</si>
  <si>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</si>
  <si>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</si>
  <si>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</si>
  <si>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</si>
  <si>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</si>
  <si>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</si>
  <si>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</si>
  <si>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</si>
  <si>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</si>
  <si>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</si>
  <si>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</si>
  <si>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</si>
  <si>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</si>
  <si>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</si>
  <si>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</si>
  <si>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</si>
  <si>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</si>
  <si>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</si>
  <si>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</si>
  <si>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</si>
  <si>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</si>
  <si>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</si>
  <si>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</si>
  <si>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</si>
  <si>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</si>
  <si>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</si>
  <si>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</si>
  <si>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</si>
  <si>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</si>
  <si>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</si>
  <si>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</si>
  <si>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</si>
  <si>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</si>
  <si>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</si>
  <si>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</si>
  <si>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</si>
  <si>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</si>
  <si>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</si>
  <si>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</si>
  <si>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</si>
  <si>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</si>
  <si>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</si>
  <si>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</si>
  <si>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</si>
  <si>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</si>
  <si>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</si>
  <si>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</si>
  <si>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</si>
  <si>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</si>
  <si>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</si>
  <si>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</si>
  <si>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</si>
  <si>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</si>
  <si>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</si>
  <si>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</si>
  <si>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</si>
  <si>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</si>
  <si>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</si>
  <si>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</si>
  <si>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</si>
  <si>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</si>
  <si>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</si>
  <si>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</si>
  <si>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</si>
  <si>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</si>
  <si>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</si>
  <si>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</si>
  <si>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</si>
  <si>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</si>
  <si>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</si>
  <si>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</si>
  <si>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</si>
  <si>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</si>
  <si>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</si>
  <si>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</si>
  <si>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</si>
  <si>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</si>
  <si>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</si>
  <si>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</si>
  <si>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</si>
  <si>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</si>
  <si>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</si>
  <si>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</si>
  <si>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</si>
  <si>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</si>
  <si>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</si>
  <si>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</si>
  <si>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</si>
  <si>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</si>
  <si>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</si>
  <si>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</si>
  <si>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</si>
  <si>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</si>
  <si>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</si>
  <si>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</si>
  <si>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</si>
  <si>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</si>
  <si>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</si>
  <si>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</si>
  <si>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</si>
  <si>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</si>
  <si>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</si>
  <si>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</si>
  <si>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</si>
  <si>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</si>
  <si>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</si>
  <si>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</si>
  <si>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</si>
  <si>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</si>
  <si>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</si>
  <si>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</si>
  <si>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</si>
  <si>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</si>
  <si>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</si>
  <si>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</si>
  <si>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</si>
  <si>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</si>
  <si>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</si>
  <si>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</si>
  <si>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</si>
  <si>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</si>
  <si>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</si>
  <si>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</si>
  <si>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</si>
  <si>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</si>
  <si>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</si>
  <si>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</si>
  <si>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</si>
  <si>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</si>
  <si>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</si>
  <si>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</si>
  <si>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</si>
  <si>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</si>
  <si>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</si>
  <si>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</si>
  <si>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</si>
  <si>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</si>
  <si>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</si>
  <si>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</si>
  <si>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</si>
  <si>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</si>
  <si>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</si>
  <si>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</si>
  <si>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</si>
  <si>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</si>
  <si>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</si>
  <si>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</si>
  <si>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</si>
  <si>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</si>
  <si>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</si>
  <si>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</si>
  <si>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</si>
  <si>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</si>
  <si>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</si>
  <si>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</si>
  <si>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</si>
  <si>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</si>
  <si>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</si>
  <si>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</si>
  <si>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</si>
  <si>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</si>
  <si>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</si>
  <si>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</si>
  <si>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</si>
  <si>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</si>
  <si>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</si>
  <si>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</si>
  <si>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</si>
  <si>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</si>
  <si>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</si>
  <si>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</si>
  <si>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</si>
  <si>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</si>
  <si>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</si>
  <si>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</si>
  <si>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</si>
  <si>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</si>
  <si>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</si>
  <si>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</si>
  <si>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</si>
  <si>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</si>
  <si>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</si>
  <si>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</si>
  <si>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</si>
  <si>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</si>
  <si>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</si>
  <si>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</si>
  <si>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</si>
  <si>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</si>
  <si>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</si>
  <si>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</si>
  <si>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</si>
  <si>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</si>
  <si>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</si>
  <si>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</si>
  <si>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</si>
  <si>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</si>
  <si>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</si>
  <si>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</si>
  <si>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</si>
  <si>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</si>
  <si>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</si>
  <si>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</si>
  <si>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</si>
  <si>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</si>
  <si>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</si>
  <si>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</si>
  <si>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</si>
  <si>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</si>
  <si>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</si>
  <si>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</si>
  <si>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</si>
  <si>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</si>
  <si>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</si>
  <si>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</si>
  <si>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</si>
  <si>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</si>
  <si>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</si>
  <si>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</si>
  <si>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</si>
  <si>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</si>
  <si>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</si>
  <si>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</si>
  <si>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</si>
  <si>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</si>
  <si>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</si>
  <si>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</si>
  <si>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</si>
  <si>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</si>
  <si>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</si>
  <si>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</si>
  <si>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</si>
  <si>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</si>
  <si>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</si>
  <si>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</si>
  <si>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</si>
  <si>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</si>
  <si>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</si>
  <si>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</si>
  <si>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</si>
  <si>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</si>
  <si>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</si>
  <si>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</si>
  <si>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</si>
  <si>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</si>
  <si>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</si>
  <si>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</si>
  <si>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</si>
  <si>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</si>
  <si>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</si>
  <si>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</si>
  <si>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</si>
  <si>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</si>
  <si>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</si>
  <si>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</si>
  <si>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</si>
  <si>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</si>
  <si>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</si>
  <si>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</si>
  <si>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</si>
  <si>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</si>
  <si>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</si>
  <si>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</si>
  <si>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</si>
  <si>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</si>
  <si>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</si>
  <si>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</si>
  <si>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</si>
  <si>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</si>
  <si>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</si>
  <si>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</si>
  <si>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</si>
  <si>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</si>
  <si>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</si>
  <si>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</si>
  <si>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</si>
  <si>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</si>
  <si>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</si>
  <si>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</si>
  <si>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</si>
  <si>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</si>
  <si>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</si>
  <si>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</si>
  <si>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</si>
  <si>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</si>
  <si>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</si>
  <si>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</si>
  <si>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</si>
  <si>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</si>
  <si>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</si>
  <si>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</si>
  <si>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</si>
  <si>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</si>
  <si>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</si>
  <si>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</si>
  <si>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</si>
  <si>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</si>
  <si>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</si>
  <si>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</si>
  <si>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</si>
  <si>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</si>
  <si>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</si>
  <si>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</si>
  <si>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</si>
  <si>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</si>
  <si>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</si>
  <si>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</si>
  <si>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</si>
  <si>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</si>
  <si>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</si>
  <si>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</si>
  <si>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</si>
  <si>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</si>
  <si>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</si>
  <si>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</si>
  <si>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</si>
  <si>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</si>
  <si>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</si>
  <si>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</si>
  <si>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</si>
  <si>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</si>
  <si>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</si>
  <si>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</si>
  <si>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</si>
  <si>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</si>
  <si>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</si>
  <si>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</si>
  <si>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</si>
  <si>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</si>
  <si>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</si>
  <si>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</si>
  <si>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</si>
  <si>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</si>
  <si>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</si>
  <si>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</si>
  <si>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</si>
  <si>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</si>
  <si>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</si>
  <si>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</si>
  <si>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</si>
  <si>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</si>
  <si>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</si>
  <si>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</si>
  <si>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</si>
  <si>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</si>
  <si>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</si>
  <si>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</si>
  <si>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</si>
  <si>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</si>
  <si>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</si>
  <si>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</si>
  <si>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</si>
  <si>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</si>
  <si>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</si>
  <si>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</si>
  <si>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</si>
  <si>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</si>
  <si>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</si>
  <si>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</si>
  <si>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</si>
  <si>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</si>
  <si>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</si>
  <si>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</si>
  <si>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</si>
  <si>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</si>
  <si>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</si>
  <si>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</si>
  <si>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</si>
  <si>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</si>
  <si>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</si>
  <si>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</si>
  <si>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</si>
  <si>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</si>
  <si>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</si>
  <si>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</si>
  <si>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</si>
  <si>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</si>
  <si>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</si>
  <si>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</si>
  <si>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</si>
  <si>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</si>
  <si>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</si>
  <si>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</si>
  <si>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</si>
  <si>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</si>
  <si>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</si>
  <si>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</si>
  <si>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</si>
  <si>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</si>
  <si>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</si>
  <si>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</si>
  <si>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</si>
  <si>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</si>
  <si>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</si>
  <si>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</si>
  <si>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</si>
  <si>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</si>
  <si>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</si>
  <si>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</si>
  <si>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</si>
  <si>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</si>
  <si>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</si>
  <si>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</si>
  <si>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</si>
  <si>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</si>
  <si>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</si>
  <si>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</si>
  <si>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</si>
  <si>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</si>
  <si>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</si>
  <si>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</si>
  <si>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</si>
  <si>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</si>
  <si>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</si>
  <si>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</si>
  <si>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</si>
  <si>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</si>
  <si>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</si>
  <si>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</si>
  <si>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</si>
  <si>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</si>
  <si>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</si>
  <si>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</si>
  <si>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</si>
  <si>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</si>
  <si>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</si>
  <si>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</si>
  <si>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</si>
  <si>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</si>
  <si>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</si>
  <si>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</si>
  <si>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</si>
  <si>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</si>
  <si>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</si>
  <si>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</si>
  <si>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</si>
  <si>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</si>
  <si>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</si>
  <si>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</si>
  <si>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</si>
  <si>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</si>
  <si>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</si>
  <si>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</si>
  <si>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</si>
  <si>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</si>
  <si>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</si>
  <si>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</si>
  <si>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</si>
  <si>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</si>
  <si>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</si>
  <si>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</si>
  <si>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</si>
  <si>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</si>
  <si>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</si>
  <si>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</si>
  <si>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</si>
  <si>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</si>
  <si>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</si>
  <si>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</si>
  <si>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</si>
  <si>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</si>
  <si>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</si>
  <si>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</si>
  <si>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</si>
  <si>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</si>
  <si>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</si>
  <si>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</si>
  <si>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</si>
  <si>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</si>
  <si>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</si>
  <si>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</si>
  <si>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</si>
  <si>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</si>
  <si>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</si>
  <si>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</si>
  <si>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</si>
  <si>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</si>
  <si>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</si>
  <si>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</si>
  <si>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</si>
  <si>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</si>
  <si>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</si>
  <si>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</si>
  <si>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</si>
  <si>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</si>
  <si>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</si>
  <si>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</si>
  <si>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</si>
  <si>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</si>
  <si>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</si>
  <si>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</si>
  <si>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</si>
  <si>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</si>
  <si>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</si>
  <si>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</si>
  <si>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</si>
  <si>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</si>
  <si>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</si>
  <si>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</si>
  <si>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</si>
  <si>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</si>
  <si>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</si>
  <si>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</si>
  <si>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</si>
  <si>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</si>
  <si>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</si>
  <si>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</si>
  <si>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</si>
  <si>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</si>
  <si>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</si>
  <si>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</si>
  <si>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</si>
  <si>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</si>
  <si>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</si>
  <si>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</si>
  <si>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</si>
  <si>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</si>
  <si>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</si>
  <si>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</si>
  <si>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</si>
  <si>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</si>
  <si>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</si>
  <si>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</si>
  <si>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</si>
  <si>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</si>
  <si>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</si>
  <si>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</si>
  <si>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</si>
  <si>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</si>
  <si>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</si>
  <si>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</si>
  <si>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</si>
  <si>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</si>
  <si>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</si>
  <si>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</si>
  <si>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</si>
  <si>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</si>
  <si>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</si>
  <si>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</si>
  <si>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</si>
  <si>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</si>
  <si>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</si>
  <si>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</si>
  <si>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</si>
  <si>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</si>
  <si>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</si>
  <si>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</si>
  <si>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</si>
  <si>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</si>
  <si>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</si>
  <si>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</si>
  <si>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</si>
  <si>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</si>
  <si>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</si>
  <si>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</si>
  <si>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</si>
  <si>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</si>
  <si>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</si>
  <si>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</si>
  <si>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</si>
  <si>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</si>
  <si>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</si>
  <si>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</si>
  <si>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</si>
  <si>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</si>
  <si>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</si>
  <si>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</si>
  <si>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</si>
  <si>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</si>
  <si>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</si>
  <si>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</si>
  <si>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</si>
  <si>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</si>
  <si>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</si>
  <si>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</si>
  <si>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</si>
  <si>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</si>
  <si>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</si>
  <si>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</si>
  <si>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</si>
  <si>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</si>
  <si>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</si>
  <si>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</si>
  <si>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</si>
  <si>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</si>
  <si>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</si>
  <si>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</si>
  <si>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</si>
  <si>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</si>
  <si>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</si>
  <si>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</si>
  <si>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</si>
  <si>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</si>
  <si>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</si>
  <si>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</si>
  <si>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</si>
  <si>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</si>
  <si>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</si>
  <si>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</si>
  <si>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</si>
  <si>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</si>
  <si>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</si>
  <si>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</si>
  <si>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</si>
  <si>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</si>
  <si>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</si>
  <si>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</si>
  <si>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</si>
  <si>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</si>
  <si>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</si>
  <si>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</si>
  <si>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</si>
  <si>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</si>
  <si>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</si>
  <si>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</si>
  <si>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</si>
  <si>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</si>
  <si>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</si>
  <si>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</si>
  <si>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</si>
  <si>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</si>
  <si>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</si>
  <si>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</si>
  <si>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</si>
  <si>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</si>
  <si>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</si>
  <si>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</si>
  <si>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</si>
  <si>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</si>
  <si>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</si>
  <si>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</si>
  <si>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</si>
  <si>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</si>
  <si>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</si>
  <si>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</si>
  <si>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</si>
  <si>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</si>
  <si>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</si>
  <si>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</si>
  <si>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</si>
  <si>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</si>
  <si>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</si>
  <si>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</si>
  <si>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</si>
  <si>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</si>
  <si>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</si>
  <si>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</si>
  <si>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</si>
  <si>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</si>
  <si>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</si>
  <si>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</si>
  <si>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</si>
  <si>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</si>
  <si>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</si>
  <si>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</si>
  <si>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</si>
  <si>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</si>
  <si>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</si>
  <si>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</si>
  <si>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</si>
  <si>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</si>
  <si>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</si>
  <si>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</si>
  <si>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</si>
  <si>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</si>
  <si>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</si>
  <si>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</si>
  <si>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</si>
  <si>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</si>
  <si>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</si>
  <si>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</si>
  <si>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</si>
  <si>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</si>
  <si>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</si>
  <si>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</si>
  <si>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</si>
  <si>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</si>
  <si>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</si>
  <si>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</si>
  <si>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</si>
  <si>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</si>
  <si>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</si>
  <si>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</si>
  <si>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</si>
  <si>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</si>
  <si>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</si>
  <si>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</si>
  <si>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</si>
  <si>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</si>
  <si>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</si>
  <si>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</si>
  <si>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</si>
  <si>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</si>
  <si>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</si>
  <si>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</si>
  <si>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</si>
  <si>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</si>
  <si>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</si>
  <si>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</si>
  <si>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</si>
  <si>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</si>
  <si>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</si>
  <si>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</si>
  <si>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</si>
  <si>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</si>
  <si>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</si>
  <si>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</si>
  <si>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</si>
  <si>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</si>
  <si>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</si>
  <si>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</si>
  <si>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</si>
  <si>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</si>
  <si>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</si>
  <si>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</si>
  <si>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</si>
  <si>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</si>
  <si>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</si>
  <si>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</si>
  <si>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</si>
  <si>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</si>
  <si>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</si>
  <si>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</si>
  <si>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</si>
  <si>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</si>
  <si>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</si>
  <si>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</si>
  <si>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</si>
  <si>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</si>
  <si>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</si>
  <si>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</si>
  <si>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</si>
  <si>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</si>
  <si>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</si>
  <si>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</si>
  <si>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</si>
  <si>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</si>
  <si>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</si>
  <si>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</si>
  <si>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</si>
  <si>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</si>
  <si>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</si>
  <si>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</si>
  <si>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</si>
  <si>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</si>
  <si>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</si>
  <si>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</si>
  <si>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</si>
  <si>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</si>
  <si>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</si>
  <si>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</si>
  <si>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</si>
  <si>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</si>
  <si>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</si>
  <si>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</si>
  <si>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</si>
  <si>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</si>
  <si>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</si>
  <si>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</si>
  <si>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</si>
  <si>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</si>
  <si>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</si>
  <si>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</si>
  <si>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</si>
  <si>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</si>
  <si>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</si>
  <si>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</si>
  <si>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</si>
  <si>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</si>
  <si>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</si>
  <si>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</si>
  <si>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</si>
  <si>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</si>
  <si>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</si>
  <si>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</si>
  <si>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</si>
  <si>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</si>
  <si>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</si>
  <si>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</si>
  <si>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</si>
  <si>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</si>
  <si>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</si>
  <si>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</si>
  <si>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</si>
  <si>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</si>
  <si>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</si>
  <si>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</si>
  <si>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</si>
  <si>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</si>
  <si>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</si>
  <si>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</si>
  <si>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</si>
  <si>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</si>
  <si>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</si>
  <si>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</si>
  <si>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</si>
  <si>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</si>
  <si>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</si>
  <si>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</si>
  <si>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</si>
  <si>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</si>
  <si>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</si>
  <si>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</si>
  <si>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</si>
  <si>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</si>
  <si>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</si>
  <si>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</si>
  <si>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</si>
  <si>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</si>
  <si>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</si>
  <si>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</si>
  <si>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</si>
  <si>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</si>
  <si>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</si>
  <si>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</si>
  <si>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</si>
  <si>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</si>
  <si>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</si>
  <si>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</si>
  <si>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</si>
  <si>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</si>
  <si>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</si>
  <si>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</si>
  <si>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</si>
  <si>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</si>
  <si>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</si>
  <si>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</si>
  <si>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</si>
  <si>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</si>
  <si>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</si>
  <si>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</si>
  <si>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</si>
  <si>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</si>
  <si>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</si>
  <si>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</si>
  <si>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</si>
  <si>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</si>
  <si>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</si>
  <si>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</si>
  <si>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</si>
  <si>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</si>
  <si>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</si>
  <si>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</si>
  <si>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</si>
  <si>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</si>
  <si>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</si>
  <si>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</si>
  <si>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</si>
  <si>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</si>
  <si>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</si>
  <si>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</si>
  <si>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</si>
  <si>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</si>
  <si>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</si>
  <si>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</si>
  <si>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</si>
  <si>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</si>
  <si>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</si>
  <si>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</si>
  <si>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</si>
  <si>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</si>
  <si>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</si>
  <si>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</si>
  <si>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</si>
  <si>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</si>
  <si>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</si>
  <si>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</si>
  <si>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</si>
  <si>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</si>
  <si>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</si>
  <si>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</si>
  <si>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</si>
  <si>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</si>
  <si>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</si>
  <si>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</si>
  <si>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</si>
  <si>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</si>
  <si>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</si>
  <si>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</si>
  <si>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</si>
  <si>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</si>
  <si>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</si>
  <si>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</si>
  <si>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</si>
  <si>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</si>
  <si>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</si>
  <si>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</si>
  <si>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</si>
  <si>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</si>
  <si>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</si>
  <si>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</si>
  <si>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</si>
  <si>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</si>
  <si>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</si>
  <si>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</si>
  <si>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</si>
  <si>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</si>
  <si>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</si>
  <si>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</si>
  <si>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</si>
  <si>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</si>
  <si>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</si>
  <si>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</si>
  <si>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</si>
  <si>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</si>
  <si>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</si>
  <si>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</si>
  <si>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</si>
  <si>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</si>
  <si>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</si>
  <si>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</si>
  <si>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</si>
  <si>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</si>
  <si>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</si>
  <si>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</si>
  <si>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</si>
  <si>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</si>
  <si>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</si>
  <si>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</si>
  <si>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</si>
  <si>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</si>
  <si>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</si>
  <si>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</si>
  <si>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</si>
  <si>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</si>
  <si>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</si>
  <si>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</si>
  <si>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</si>
  <si>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</si>
  <si>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</si>
  <si>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</si>
  <si>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</si>
  <si>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</si>
  <si>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</si>
  <si>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</si>
  <si>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</si>
  <si>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</si>
  <si>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</si>
  <si>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</si>
  <si>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</si>
  <si>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</si>
  <si>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</si>
  <si>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</si>
  <si>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</si>
  <si>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</si>
  <si>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</si>
  <si>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</si>
  <si>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</si>
  <si>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</si>
  <si>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</si>
  <si>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</si>
  <si>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</si>
  <si>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</si>
  <si>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</si>
  <si>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</si>
  <si>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</si>
  <si>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</si>
  <si>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</si>
  <si>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</si>
  <si>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</si>
  <si>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</si>
  <si>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</si>
  <si>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</si>
  <si>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</si>
  <si>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</si>
  <si>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</si>
  <si>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</si>
  <si>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</si>
  <si>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</si>
  <si>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</si>
  <si>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</si>
  <si>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</si>
  <si>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</si>
  <si>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</si>
  <si>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</si>
  <si>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</si>
  <si>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</si>
  <si>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</si>
  <si>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</si>
  <si>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</si>
  <si>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</si>
  <si>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</si>
  <si>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</si>
  <si>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</si>
  <si>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</si>
  <si>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</si>
  <si>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</si>
  <si>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</si>
  <si>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</si>
  <si>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</si>
  <si>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</si>
  <si>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</si>
  <si>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</si>
  <si>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</si>
  <si>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</si>
  <si>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</si>
  <si>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</si>
  <si>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</si>
  <si>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</si>
  <si>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</si>
  <si>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</si>
  <si>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</si>
  <si>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</si>
  <si>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</si>
  <si>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</si>
  <si>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</si>
  <si>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</si>
  <si>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</si>
  <si>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</si>
  <si>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</si>
  <si>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</si>
  <si>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</si>
  <si>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</si>
  <si>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</si>
  <si>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</si>
  <si>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</si>
  <si>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</si>
  <si>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</si>
  <si>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</si>
  <si>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</si>
  <si>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</si>
  <si>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</si>
  <si>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</si>
  <si>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</si>
  <si>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</si>
  <si>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</si>
  <si>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</si>
  <si>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</si>
  <si>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</si>
  <si>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</si>
  <si>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</si>
  <si>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</si>
  <si>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</si>
  <si>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</si>
  <si>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</si>
  <si>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</si>
  <si>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</si>
  <si>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</si>
  <si>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</si>
  <si>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</si>
  <si>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</si>
  <si>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</si>
  <si>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</si>
  <si>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</si>
  <si>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</si>
  <si>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</si>
  <si>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</si>
  <si>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</si>
  <si>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</si>
  <si>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</si>
  <si>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</si>
  <si>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</si>
  <si>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</si>
  <si>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</si>
  <si>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</si>
  <si>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</si>
  <si>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</si>
  <si>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</si>
  <si>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</si>
  <si>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</si>
  <si>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</si>
  <si>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</si>
  <si>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</si>
  <si>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</si>
  <si>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</si>
  <si>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</si>
  <si>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</si>
  <si>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</si>
  <si>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</si>
  <si>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</si>
  <si>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</si>
  <si>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</si>
  <si>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</si>
  <si>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</si>
  <si>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</si>
  <si>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</si>
  <si>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</si>
  <si>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</si>
  <si>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</si>
  <si>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</si>
  <si>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</si>
  <si>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</si>
  <si>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</si>
  <si>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</si>
  <si>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</si>
  <si>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</si>
  <si>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</si>
  <si>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</si>
  <si>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</si>
  <si>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</si>
  <si>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</si>
  <si>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</si>
  <si>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</si>
  <si>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</si>
  <si>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</si>
  <si>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</si>
  <si>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</si>
  <si>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</si>
  <si>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</si>
  <si>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</si>
  <si>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</si>
  <si>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</si>
  <si>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</si>
  <si>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</si>
  <si>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</si>
  <si>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</si>
  <si>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</si>
  <si>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</si>
  <si>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</si>
  <si>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</si>
  <si>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</si>
  <si>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</si>
  <si>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</si>
  <si>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</si>
  <si>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</si>
  <si>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</si>
  <si>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</si>
  <si>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</si>
  <si>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</si>
  <si>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</si>
  <si>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</si>
  <si>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</si>
  <si>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</si>
  <si>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</si>
  <si>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</si>
  <si>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</si>
  <si>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</si>
  <si>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</si>
  <si>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</si>
  <si>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</si>
  <si>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</si>
  <si>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</si>
  <si>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</si>
  <si>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</si>
  <si>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</si>
  <si>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</si>
  <si>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</si>
  <si>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</si>
  <si>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</si>
  <si>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</si>
  <si>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</si>
  <si>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</si>
  <si>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</si>
  <si>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</si>
  <si>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</si>
  <si>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</si>
  <si>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</si>
  <si>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</si>
  <si>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</si>
  <si>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</si>
  <si>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</si>
  <si>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</si>
  <si>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</si>
  <si>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</si>
  <si>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</si>
  <si>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</si>
  <si>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</si>
  <si>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</si>
  <si>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</si>
  <si>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</si>
  <si>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</si>
  <si>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</si>
  <si>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</si>
  <si>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</si>
  <si>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</si>
  <si>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</si>
  <si>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</si>
  <si>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</si>
  <si>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</si>
  <si>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</si>
  <si>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</si>
  <si>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</si>
  <si>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</si>
  <si>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</si>
  <si>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</si>
  <si>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</si>
  <si>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</si>
  <si>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</si>
  <si>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</si>
  <si>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</si>
  <si>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</si>
  <si>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</si>
  <si>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</si>
  <si>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</si>
  <si>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</si>
  <si>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</si>
  <si>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</si>
  <si>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</si>
  <si>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</si>
  <si>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</si>
  <si>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</si>
  <si>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</si>
  <si>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</si>
  <si>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</si>
  <si>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</si>
  <si>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</si>
  <si>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</si>
  <si>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</si>
  <si>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</si>
  <si>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</si>
  <si>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</si>
  <si>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</si>
  <si>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</si>
  <si>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</si>
  <si>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</si>
  <si>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</si>
  <si>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</si>
  <si>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</si>
  <si>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</si>
  <si>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</si>
  <si>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</si>
  <si>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</si>
  <si>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</si>
  <si>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</si>
  <si>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</si>
  <si>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</si>
  <si>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</si>
  <si>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</si>
  <si>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</si>
  <si>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</si>
  <si>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</si>
  <si>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</si>
  <si>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</si>
  <si>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</si>
  <si>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</si>
  <si>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</si>
  <si>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</si>
  <si>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</si>
  <si>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</si>
  <si>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</si>
  <si>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</si>
  <si>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</si>
  <si>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</si>
  <si>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</si>
  <si>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</si>
  <si>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</si>
  <si>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</si>
  <si>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</si>
  <si>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</si>
  <si>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</si>
  <si>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</si>
  <si>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</si>
  <si>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</si>
  <si>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</si>
  <si>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</si>
  <si>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</si>
  <si>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</si>
  <si>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</si>
  <si>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</si>
  <si>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</si>
  <si>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</si>
  <si>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</si>
  <si>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</si>
  <si>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</si>
  <si>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</si>
  <si>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</si>
  <si>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</si>
  <si>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</si>
  <si>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</si>
  <si>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</si>
  <si>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</si>
  <si>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</si>
  <si>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</si>
  <si>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</si>
  <si>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</si>
  <si>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</si>
  <si>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</si>
  <si>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</si>
  <si>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</si>
  <si>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</si>
  <si>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</si>
  <si>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</si>
  <si>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</si>
  <si>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</si>
  <si>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</si>
  <si>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</si>
  <si>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</si>
  <si>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</si>
  <si>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</si>
  <si>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</si>
  <si>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</si>
  <si>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</si>
  <si>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</si>
  <si>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</si>
  <si>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</si>
  <si>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</si>
  <si>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</si>
  <si>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</si>
  <si>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</si>
  <si>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</si>
  <si>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</si>
  <si>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</si>
  <si>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</si>
  <si>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</si>
  <si>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</si>
  <si>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</si>
  <si>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</si>
  <si>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</si>
  <si>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</si>
  <si>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</si>
  <si>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</si>
  <si>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</si>
  <si>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</si>
  <si>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</si>
  <si>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</si>
  <si>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</si>
  <si>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</si>
  <si>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</si>
  <si>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</si>
  <si>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</si>
  <si>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</si>
  <si>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</si>
  <si>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</si>
  <si>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</si>
  <si>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</si>
  <si>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</si>
  <si>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</si>
  <si>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</si>
  <si>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</si>
  <si>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</si>
  <si>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</si>
  <si>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</si>
  <si>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</si>
  <si>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</si>
  <si>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</si>
  <si>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</si>
  <si>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</si>
  <si>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</si>
  <si>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</si>
  <si>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</si>
  <si>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</si>
  <si>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</si>
  <si>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</si>
  <si>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</si>
  <si>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</si>
  <si>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</si>
  <si>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</si>
  <si>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</si>
  <si>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</si>
  <si>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</si>
  <si>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</si>
  <si>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</si>
  <si>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</si>
  <si>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</si>
  <si>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</si>
  <si>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</si>
  <si>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</si>
  <si>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</si>
  <si>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</si>
  <si>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</si>
  <si>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</si>
  <si>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</si>
  <si>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</si>
  <si>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</si>
  <si>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</si>
  <si>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</si>
  <si>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</si>
  <si>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</si>
  <si>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</si>
  <si>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</si>
  <si>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</si>
  <si>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</si>
  <si>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</si>
  <si>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</si>
  <si>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</si>
  <si>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</si>
  <si>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</si>
  <si>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</si>
  <si>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</si>
  <si>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</si>
  <si>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</si>
  <si>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</si>
  <si>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</si>
  <si>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</si>
  <si>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</si>
  <si>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</si>
  <si>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</si>
  <si>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</si>
  <si>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</si>
  <si>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</si>
  <si>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</si>
  <si>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</si>
  <si>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</si>
  <si>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</si>
  <si>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</si>
  <si>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</si>
  <si>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</si>
  <si>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</si>
  <si>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</si>
  <si>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</si>
  <si>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</si>
  <si>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</si>
  <si>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</si>
  <si>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</si>
  <si>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</si>
  <si>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</si>
  <si>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</si>
  <si>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</si>
  <si>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</si>
  <si>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</si>
  <si>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</si>
  <si>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</si>
  <si>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</si>
  <si>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</si>
  <si>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</si>
  <si>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</si>
  <si>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</si>
  <si>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</si>
  <si>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</si>
  <si>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</si>
  <si>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</si>
  <si>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</si>
  <si>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</si>
  <si>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</si>
  <si>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</si>
  <si>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</si>
  <si>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</si>
  <si>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</si>
  <si>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</si>
  <si>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</si>
  <si>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</si>
  <si>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</si>
  <si>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</si>
  <si>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</si>
  <si>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</si>
  <si>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</si>
  <si>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</si>
  <si>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</si>
  <si>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</si>
  <si>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</si>
  <si>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</si>
  <si>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</si>
  <si>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</si>
  <si>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</si>
  <si>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</si>
  <si>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</si>
  <si>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</si>
  <si>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</si>
  <si>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</si>
  <si>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</si>
  <si>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</si>
  <si>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</si>
  <si>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</si>
  <si>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</si>
  <si>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</si>
  <si>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</si>
  <si>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</si>
  <si>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</si>
  <si>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</si>
  <si>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</si>
  <si>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</si>
  <si>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</si>
  <si>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</si>
  <si>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</si>
  <si>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</si>
  <si>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</si>
  <si>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</si>
  <si>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</si>
  <si>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</si>
  <si>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</si>
  <si>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</si>
  <si>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</si>
  <si>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</si>
  <si>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</si>
  <si>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</si>
  <si>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</si>
  <si>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</si>
  <si>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</si>
  <si>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</si>
  <si>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</si>
  <si>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</si>
  <si>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</si>
  <si>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</si>
  <si>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</si>
  <si>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</si>
  <si>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</si>
  <si>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</si>
  <si>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</si>
  <si>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</si>
  <si>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</si>
  <si>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</si>
  <si>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</si>
  <si>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</si>
  <si>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</si>
  <si>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</si>
  <si>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</si>
  <si>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</si>
  <si>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</si>
  <si>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</si>
  <si>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</si>
  <si>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</si>
  <si>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</si>
  <si>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</si>
  <si>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</si>
  <si>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</si>
  <si>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</si>
  <si>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</si>
  <si>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</si>
  <si>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</si>
  <si>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</si>
  <si>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</si>
  <si>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</si>
  <si>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</si>
  <si>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</si>
  <si>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</si>
  <si>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</si>
  <si>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</si>
  <si>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</si>
  <si>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</si>
  <si>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</si>
  <si>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</si>
  <si>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</si>
  <si>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</si>
  <si>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</si>
  <si>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</si>
  <si>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</si>
  <si>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</si>
  <si>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</si>
  <si>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</si>
  <si>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</si>
  <si>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</si>
  <si>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</si>
  <si>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</si>
  <si>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</si>
  <si>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</si>
  <si>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</si>
  <si>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</si>
  <si>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</si>
  <si>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</si>
  <si>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</si>
  <si>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</si>
  <si>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</si>
  <si>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</si>
  <si>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</si>
  <si>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</si>
  <si>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</si>
  <si>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</si>
  <si>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</si>
  <si>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</si>
  <si>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</si>
  <si>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</si>
  <si>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</si>
  <si>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</si>
  <si>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</si>
  <si>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</si>
  <si>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</si>
  <si>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</si>
  <si>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</si>
  <si>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</si>
  <si>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</si>
  <si>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</si>
  <si>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</si>
  <si>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</si>
  <si>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</si>
  <si>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</si>
  <si>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</si>
  <si>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</si>
  <si>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</si>
  <si>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</si>
  <si>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</si>
  <si>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</si>
  <si>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</si>
  <si>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</si>
  <si>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</si>
  <si>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</si>
  <si>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</si>
  <si>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</si>
  <si>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</si>
  <si>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</si>
  <si>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</si>
  <si>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</si>
  <si>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</si>
  <si>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</si>
  <si>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</si>
  <si>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</si>
  <si>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</si>
  <si>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</si>
  <si>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</si>
  <si>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</si>
  <si>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</si>
  <si>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</si>
  <si>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</si>
  <si>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</si>
  <si>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</si>
  <si>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</si>
  <si>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</si>
  <si>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</si>
  <si>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</si>
  <si>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</si>
  <si>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</si>
  <si>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</si>
  <si>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</si>
  <si>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</si>
  <si>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</si>
  <si>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</si>
  <si>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</si>
  <si>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</si>
  <si>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</si>
  <si>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</si>
  <si>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</si>
  <si>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</si>
  <si>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</si>
  <si>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</si>
  <si>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</si>
  <si>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</si>
  <si>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</si>
  <si>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</si>
  <si>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</si>
  <si>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</si>
  <si>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</si>
  <si>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</si>
  <si>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</si>
  <si>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</si>
  <si>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</si>
  <si>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</si>
  <si>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</si>
  <si>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</si>
  <si>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</si>
  <si>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</si>
  <si>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</si>
  <si>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</si>
  <si>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</si>
  <si>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</si>
  <si>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</si>
  <si>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</si>
  <si>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</si>
  <si>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</si>
  <si>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</si>
  <si>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</si>
  <si>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</si>
  <si>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</si>
  <si>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</si>
  <si>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</si>
  <si>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</si>
  <si>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</si>
  <si>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</si>
  <si>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</si>
  <si>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</si>
  <si>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</si>
  <si>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</si>
  <si>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</si>
  <si>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</si>
  <si>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</si>
  <si>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</si>
  <si>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</si>
  <si>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</si>
  <si>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</si>
  <si>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</si>
  <si>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</si>
  <si>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</si>
  <si>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</si>
  <si>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</si>
  <si>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</si>
  <si>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</si>
  <si>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</si>
  <si>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</si>
  <si>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</si>
  <si>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</si>
  <si>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</si>
  <si>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</si>
  <si>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</si>
  <si>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</si>
  <si>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</si>
  <si>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</si>
  <si>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</si>
  <si>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</si>
  <si>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</si>
  <si>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</si>
  <si>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</si>
  <si>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</si>
  <si>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</si>
  <si>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</si>
  <si>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</si>
  <si>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</si>
  <si>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</si>
  <si>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</si>
  <si>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</si>
  <si>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</si>
  <si>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</si>
  <si>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</si>
  <si>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</si>
  <si>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</si>
  <si>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</si>
  <si>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</si>
  <si>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</si>
  <si>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</si>
  <si>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</si>
  <si>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</si>
  <si>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</si>
  <si>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</si>
  <si>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</si>
  <si>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</si>
  <si>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</si>
  <si>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</si>
  <si>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</si>
  <si>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</si>
  <si>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</si>
  <si>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</si>
  <si>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</si>
  <si>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</si>
  <si>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</si>
  <si>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</si>
  <si>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</si>
  <si>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</si>
  <si>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</si>
  <si>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</si>
  <si>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</si>
  <si>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</si>
  <si>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</si>
  <si>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</si>
  <si>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</si>
  <si>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</si>
  <si>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</si>
  <si>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</si>
  <si>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</si>
  <si>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</si>
  <si>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</si>
  <si>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</si>
  <si>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</si>
  <si>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</si>
  <si>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</si>
  <si>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</si>
  <si>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</si>
  <si>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</si>
  <si>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</si>
  <si>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</si>
  <si>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</si>
  <si>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</si>
  <si>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</si>
  <si>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</si>
  <si>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</si>
  <si>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</si>
  <si>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</si>
  <si>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</si>
  <si>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</si>
  <si>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</si>
  <si>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</si>
  <si>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</si>
  <si>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</si>
  <si>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</si>
  <si>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</si>
  <si>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</si>
  <si>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</si>
  <si>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</si>
  <si>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</si>
  <si>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</si>
  <si>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</si>
  <si>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</si>
  <si>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</si>
  <si>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</si>
  <si>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</si>
  <si>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</si>
  <si>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</si>
  <si>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</si>
  <si>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</si>
  <si>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</si>
  <si>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</si>
  <si>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</si>
  <si>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</si>
  <si>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</si>
  <si>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</si>
  <si>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</si>
  <si>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</si>
  <si>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</si>
  <si>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</si>
  <si>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</si>
  <si>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</si>
  <si>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</si>
  <si>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</si>
  <si>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</si>
  <si>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</si>
  <si>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</si>
  <si>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</si>
  <si>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</si>
  <si>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</si>
  <si>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</si>
  <si>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</si>
  <si>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</si>
  <si>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</si>
  <si>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</si>
  <si>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</si>
  <si>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</si>
  <si>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</si>
  <si>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</si>
  <si>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</si>
  <si>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</si>
  <si>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</si>
  <si>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</si>
  <si>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</si>
  <si>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</si>
  <si>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</si>
  <si>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</si>
  <si>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</si>
  <si>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</si>
  <si>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</si>
  <si>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</si>
  <si>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</si>
  <si>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</si>
  <si>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</si>
  <si>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</si>
  <si>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</si>
  <si>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</si>
  <si>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</si>
  <si>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</si>
  <si>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</si>
  <si>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</si>
  <si>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</si>
  <si>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</si>
  <si>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</si>
  <si>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</si>
  <si>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</si>
  <si>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</si>
  <si>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</si>
  <si>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</si>
  <si>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</si>
  <si>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</si>
  <si>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</si>
  <si>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</si>
  <si>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</si>
  <si>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</si>
  <si>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</si>
  <si>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</si>
  <si>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</si>
  <si>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</si>
  <si>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</si>
  <si>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</si>
  <si>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</si>
  <si>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</si>
  <si>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</si>
  <si>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</si>
  <si>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</si>
  <si>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</si>
  <si>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</si>
  <si>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</si>
  <si>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</si>
  <si>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</si>
  <si>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</si>
  <si>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</si>
  <si>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</si>
  <si>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</si>
  <si>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</si>
  <si>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</si>
  <si>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</si>
  <si>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</si>
  <si>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</si>
  <si>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</si>
  <si>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</si>
  <si>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</si>
  <si>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</si>
  <si>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</si>
  <si>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</si>
  <si>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</si>
  <si>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</si>
  <si>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</si>
  <si>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</si>
  <si>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</si>
  <si>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</si>
  <si>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</si>
  <si>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</si>
  <si>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</si>
  <si>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</si>
  <si>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</si>
  <si>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</si>
  <si>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</si>
  <si>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</si>
  <si>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</si>
  <si>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</si>
  <si>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</si>
  <si>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</si>
  <si>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</si>
  <si>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</si>
  <si>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</si>
  <si>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</si>
  <si>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</si>
  <si>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</si>
  <si>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</si>
  <si>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</si>
  <si>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</si>
  <si>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</si>
  <si>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</si>
  <si>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</si>
  <si>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</si>
  <si>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</si>
  <si>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</si>
  <si>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</si>
  <si>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</si>
  <si>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</si>
  <si>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</si>
  <si>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</si>
  <si>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</si>
  <si>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</si>
  <si>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</si>
  <si>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</si>
  <si>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</si>
  <si>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</si>
  <si>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</si>
  <si>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</si>
  <si>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</si>
  <si>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</si>
  <si>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</si>
  <si>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</si>
  <si>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</si>
  <si>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</si>
  <si>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</si>
  <si>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</si>
  <si>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</si>
  <si>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</si>
  <si>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</si>
  <si>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</si>
  <si>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</si>
  <si>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</si>
  <si>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</si>
  <si>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</si>
  <si>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</si>
  <si>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</si>
  <si>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</si>
  <si>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</si>
  <si>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</si>
  <si>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</si>
  <si>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</si>
  <si>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</si>
  <si>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</si>
  <si>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</si>
  <si>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</si>
  <si>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</si>
  <si>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</si>
  <si>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</si>
  <si>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</si>
  <si>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</si>
  <si>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</si>
  <si>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</si>
  <si>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</si>
  <si>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</si>
  <si>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</si>
  <si>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</si>
  <si>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</si>
  <si>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</si>
  <si>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</si>
  <si>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</si>
  <si>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</si>
  <si>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</si>
  <si>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</si>
  <si>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</si>
  <si>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</si>
  <si>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</si>
  <si>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</si>
  <si>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</si>
  <si>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</si>
  <si>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</si>
  <si>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</si>
  <si>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</si>
  <si>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</si>
  <si>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</si>
  <si>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</si>
  <si>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</si>
  <si>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</si>
  <si>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</si>
  <si>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</si>
  <si>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</si>
  <si>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</si>
  <si>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</si>
  <si>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</si>
  <si>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</si>
  <si>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</si>
  <si>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</si>
  <si>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</si>
  <si>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</si>
  <si>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</si>
  <si>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</si>
  <si>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</si>
  <si>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</si>
  <si>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</si>
  <si>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</si>
  <si>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</si>
  <si>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</si>
  <si>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</si>
  <si>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</si>
  <si>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</si>
  <si>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</si>
  <si>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</si>
  <si>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</si>
  <si>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</si>
  <si>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</si>
  <si>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</si>
  <si>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</si>
  <si>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</si>
  <si>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</si>
  <si>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</si>
  <si>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</si>
  <si>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</si>
  <si>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</si>
  <si>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</si>
  <si>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</si>
  <si>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</si>
  <si>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</si>
  <si>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</si>
  <si>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</si>
  <si>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</si>
  <si>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</si>
  <si>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</si>
  <si>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</si>
  <si>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</si>
  <si>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</si>
  <si>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</si>
  <si>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</si>
  <si>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</si>
  <si>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</si>
  <si>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</si>
  <si>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</si>
  <si>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</si>
  <si>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</si>
  <si>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</si>
  <si>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</si>
  <si>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</si>
  <si>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</si>
  <si>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</si>
  <si>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</si>
  <si>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</si>
  <si>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</si>
  <si>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</si>
  <si>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</si>
  <si>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</si>
  <si>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</si>
  <si>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</si>
  <si>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</si>
  <si>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</si>
  <si>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</si>
  <si>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</si>
  <si>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</si>
  <si>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</si>
  <si>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</si>
  <si>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</si>
  <si>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</si>
  <si>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</si>
  <si>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</si>
  <si>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</si>
  <si>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</si>
  <si>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</si>
  <si>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</si>
  <si>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</si>
  <si>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</si>
  <si>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</si>
  <si>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</si>
  <si>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</si>
  <si>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</si>
  <si>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</si>
  <si>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</si>
  <si>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</si>
  <si>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</si>
  <si>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</si>
  <si>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</si>
  <si>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</si>
  <si>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</si>
  <si>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</si>
  <si>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</si>
  <si>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</si>
  <si>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</si>
  <si>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</si>
  <si>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</si>
  <si>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</si>
  <si>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</si>
  <si>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</si>
  <si>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</si>
  <si>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</si>
  <si>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</si>
  <si>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</si>
  <si>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</si>
  <si>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</si>
  <si>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</si>
  <si>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</si>
  <si>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</si>
  <si>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</si>
  <si>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</si>
  <si>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</si>
  <si>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</si>
  <si>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</si>
  <si>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</si>
  <si>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</si>
  <si>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</si>
  <si>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</si>
  <si>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</si>
  <si>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</si>
  <si>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</si>
  <si>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</si>
  <si>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</si>
  <si>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</si>
  <si>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</si>
  <si>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</si>
  <si>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</si>
  <si>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</si>
  <si>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</si>
  <si>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</si>
  <si>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</si>
  <si>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</si>
  <si>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</si>
  <si>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</si>
  <si>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</si>
  <si>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</si>
  <si>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</si>
  <si>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</si>
  <si>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</si>
  <si>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</si>
  <si>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</si>
  <si>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</si>
  <si>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</si>
  <si>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</si>
  <si>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</si>
  <si>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</si>
  <si>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</si>
  <si>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</si>
  <si>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</si>
  <si>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</si>
  <si>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</si>
  <si>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</si>
  <si>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</si>
  <si>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</si>
  <si>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</si>
  <si>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</si>
  <si>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</si>
  <si>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</si>
  <si>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</si>
  <si>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</si>
  <si>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</si>
  <si>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</si>
  <si>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</si>
  <si>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</si>
  <si>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</si>
  <si>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</si>
  <si>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</si>
  <si>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</si>
  <si>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</si>
  <si>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</si>
  <si>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</si>
  <si>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</si>
  <si>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</si>
  <si>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</si>
  <si>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</si>
  <si>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</si>
  <si>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</si>
  <si>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</si>
  <si>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</si>
  <si>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</si>
  <si>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</si>
  <si>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</si>
  <si>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</si>
  <si>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</si>
  <si>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</si>
  <si>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</si>
  <si>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</si>
  <si>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</si>
  <si>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</si>
  <si>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</si>
  <si>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</si>
  <si>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</si>
  <si>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</si>
  <si>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</si>
  <si>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</si>
  <si>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</si>
  <si>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</si>
  <si>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</si>
  <si>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</si>
  <si>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</si>
  <si>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</si>
  <si>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</si>
  <si>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</si>
  <si>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</si>
  <si>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</si>
  <si>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</si>
  <si>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</si>
  <si>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</si>
  <si>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</si>
  <si>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</si>
  <si>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</si>
  <si>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</si>
  <si>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</si>
  <si>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</si>
  <si>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</si>
  <si>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</si>
  <si>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</si>
  <si>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</si>
  <si>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</si>
  <si>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</si>
  <si>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</si>
  <si>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</si>
  <si>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</si>
  <si>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</si>
  <si>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</si>
  <si>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</si>
  <si>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</si>
  <si>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</si>
  <si>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</si>
  <si>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</si>
  <si>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</si>
  <si>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</si>
  <si>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</si>
  <si>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</si>
  <si>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</si>
  <si>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</si>
  <si>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</si>
  <si>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</si>
  <si>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</si>
  <si>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</si>
  <si>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</si>
  <si>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</si>
  <si>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</si>
  <si>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</si>
  <si>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</si>
  <si>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</si>
  <si>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</si>
  <si>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</si>
  <si>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</si>
  <si>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</si>
  <si>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</si>
  <si>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</si>
  <si>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</si>
  <si>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</si>
  <si>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</si>
  <si>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</si>
  <si>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</si>
  <si>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</si>
  <si>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</si>
  <si>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</si>
  <si>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</si>
  <si>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</si>
  <si>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</si>
  <si>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</si>
  <si>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</si>
  <si>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</si>
  <si>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</si>
  <si>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</si>
  <si>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</si>
  <si>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</si>
  <si>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</si>
  <si>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</si>
  <si>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</si>
  <si>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</si>
  <si>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</si>
  <si>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</si>
  <si>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</si>
  <si>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</si>
  <si>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</si>
  <si>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</si>
  <si>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</si>
  <si>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</si>
  <si>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</si>
  <si>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</si>
  <si>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</si>
  <si>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</si>
  <si>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</si>
  <si>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</si>
  <si>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</si>
  <si>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</si>
  <si>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</si>
  <si>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</si>
  <si>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</si>
  <si>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</si>
  <si>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</si>
  <si>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</si>
  <si>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</si>
  <si>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</si>
  <si>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</si>
  <si>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</si>
  <si>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</si>
  <si>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</si>
  <si>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</si>
  <si>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</si>
  <si>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</si>
  <si>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</si>
  <si>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</si>
  <si>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</si>
  <si>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</si>
  <si>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</si>
  <si>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</si>
  <si>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</si>
  <si>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</si>
  <si>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</si>
  <si>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</si>
  <si>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</si>
  <si>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</si>
  <si>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</si>
  <si>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</si>
  <si>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</si>
  <si>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</si>
  <si>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</si>
  <si>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</si>
  <si>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</si>
  <si>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</si>
  <si>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</si>
  <si>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</si>
  <si>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</si>
  <si>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</si>
  <si>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</si>
  <si>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</si>
  <si>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</si>
  <si>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</si>
  <si>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</si>
  <si>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</si>
  <si>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</si>
  <si>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</si>
  <si>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</si>
  <si>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</si>
  <si>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</si>
  <si>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</si>
  <si>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</si>
  <si>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</si>
  <si>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</si>
  <si>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</si>
  <si>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</si>
  <si>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</si>
  <si>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</si>
  <si>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</si>
  <si>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</si>
  <si>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</si>
  <si>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</si>
  <si>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</si>
  <si>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</si>
  <si>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</si>
  <si>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</si>
  <si>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</si>
  <si>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</si>
  <si>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</si>
  <si>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</si>
  <si>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</si>
  <si>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</si>
  <si>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</si>
  <si>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</si>
  <si>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</si>
  <si>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</si>
  <si>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</si>
  <si>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</si>
  <si>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</si>
  <si>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</si>
  <si>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</si>
  <si>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</si>
  <si>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</si>
  <si>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</si>
  <si>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</si>
  <si>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</si>
  <si>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</si>
  <si>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</si>
  <si>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</si>
  <si>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</si>
  <si>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</si>
  <si>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</si>
  <si>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</si>
  <si>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</si>
  <si>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</si>
  <si>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</si>
  <si>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</si>
  <si>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</si>
  <si>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</si>
  <si>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</si>
  <si>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</si>
  <si>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</si>
  <si>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</si>
  <si>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</si>
  <si>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</si>
  <si>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</si>
  <si>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</si>
  <si>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</si>
  <si>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</si>
  <si>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</si>
  <si>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</si>
  <si>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</si>
  <si>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</si>
  <si>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</si>
  <si>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</si>
  <si>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</si>
  <si>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</si>
  <si>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</si>
  <si>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</si>
  <si>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</si>
  <si>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</si>
  <si>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</si>
  <si>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</si>
  <si>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</si>
  <si>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</si>
  <si>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</si>
  <si>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</si>
  <si>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</si>
  <si>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</si>
  <si>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</si>
  <si>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</si>
  <si>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</si>
  <si>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</si>
  <si>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</si>
  <si>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</si>
  <si>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</si>
  <si>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</si>
  <si>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</si>
  <si>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</si>
  <si>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</si>
  <si>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</si>
  <si>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</si>
  <si>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</si>
  <si>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</si>
  <si>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</si>
  <si>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</si>
  <si>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</si>
  <si>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</si>
  <si>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</si>
  <si>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</si>
  <si>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</si>
  <si>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</si>
  <si>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</si>
  <si>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</si>
  <si>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</si>
  <si>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</si>
  <si>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</si>
  <si>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</si>
  <si>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</si>
  <si>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</si>
  <si>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</si>
  <si>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</si>
  <si>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</si>
  <si>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</si>
  <si>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</si>
  <si>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</si>
  <si>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</si>
  <si>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</si>
  <si>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</si>
  <si>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</si>
  <si>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</si>
  <si>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</si>
  <si>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</si>
  <si>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</si>
  <si>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</si>
  <si>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</si>
  <si>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</si>
  <si>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</si>
  <si>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</si>
  <si>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</si>
  <si>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</si>
  <si>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</si>
  <si>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</si>
  <si>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</si>
  <si>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</si>
  <si>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</si>
  <si>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</si>
  <si>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</si>
  <si>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</si>
  <si>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</si>
  <si>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</si>
  <si>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</si>
  <si>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</si>
  <si>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</si>
  <si>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</si>
  <si>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</si>
  <si>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</si>
  <si>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</si>
  <si>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</si>
  <si>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</si>
  <si>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</si>
  <si>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</si>
  <si>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</si>
  <si>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</si>
  <si>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</si>
  <si>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</si>
  <si>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</si>
  <si>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</si>
  <si>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</si>
  <si>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</si>
  <si>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</si>
  <si>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</si>
  <si>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</si>
  <si>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</si>
  <si>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</si>
  <si>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</si>
  <si>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</si>
  <si>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</si>
  <si>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</si>
  <si>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</si>
  <si>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</si>
  <si>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</si>
  <si>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</si>
  <si>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</si>
  <si>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</si>
  <si>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</si>
  <si>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</si>
  <si>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</si>
  <si>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</si>
  <si>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</si>
  <si>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</si>
  <si>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</si>
  <si>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</si>
  <si>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</si>
  <si>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</si>
  <si>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</si>
  <si>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</si>
  <si>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</si>
  <si>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</si>
  <si>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</si>
  <si>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</si>
  <si>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</si>
  <si>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</si>
  <si>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</si>
  <si>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</si>
  <si>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</si>
  <si>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</si>
  <si>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</si>
  <si>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</si>
  <si>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</si>
  <si>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</si>
  <si>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</si>
  <si>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</si>
  <si>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</si>
  <si>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</si>
  <si>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</si>
  <si>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</si>
  <si>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</si>
  <si>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</si>
  <si>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</si>
  <si>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</si>
  <si>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</si>
  <si>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</si>
  <si>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</si>
  <si>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</si>
  <si>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</si>
  <si>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</si>
  <si>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</si>
  <si>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</si>
  <si>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</si>
  <si>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</si>
  <si>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</si>
  <si>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</si>
  <si>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</si>
  <si>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</si>
  <si>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</si>
  <si>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</si>
  <si>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</si>
  <si>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</si>
  <si>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</si>
  <si>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</si>
  <si>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</si>
  <si>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</si>
  <si>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</si>
  <si>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</si>
  <si>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</si>
  <si>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</si>
  <si>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</si>
  <si>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</si>
  <si>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</si>
  <si>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</si>
  <si>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</si>
  <si>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</si>
  <si>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</si>
  <si>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</si>
  <si>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</si>
  <si>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</si>
  <si>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</si>
  <si>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</si>
  <si>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</si>
  <si>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</si>
  <si>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</si>
  <si>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</si>
  <si>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</si>
  <si>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</si>
  <si>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</si>
  <si>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</si>
  <si>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</si>
  <si>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</si>
  <si>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</si>
  <si>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</si>
  <si>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</si>
  <si>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</si>
  <si>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</si>
  <si>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</si>
  <si>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</si>
  <si>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</si>
  <si>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</si>
  <si>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</si>
  <si>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</si>
  <si>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</si>
  <si>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</si>
  <si>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</si>
  <si>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</si>
  <si>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</si>
  <si>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</si>
  <si>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</si>
  <si>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</si>
  <si>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</si>
  <si>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</si>
  <si>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</si>
  <si>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</si>
  <si>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</si>
  <si>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</si>
  <si>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</si>
  <si>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</si>
  <si>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</si>
  <si>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</si>
  <si>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</si>
  <si>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</si>
  <si>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</si>
  <si>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</si>
  <si>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</si>
  <si>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</si>
  <si>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</si>
  <si>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</si>
  <si>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</si>
  <si>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</si>
  <si>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</si>
  <si>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</si>
  <si>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</si>
  <si>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</si>
  <si>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</si>
  <si>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</si>
  <si>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</si>
  <si>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</si>
  <si>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</si>
  <si>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</si>
  <si>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</si>
  <si>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</si>
  <si>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</si>
  <si>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</si>
  <si>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</si>
  <si>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</si>
  <si>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</si>
  <si>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</si>
  <si>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</si>
  <si>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</si>
  <si>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</si>
  <si>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</si>
  <si>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</si>
  <si>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</si>
  <si>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</si>
  <si>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</si>
  <si>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</si>
  <si>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</si>
  <si>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</si>
  <si>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</si>
  <si>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</si>
  <si>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</si>
  <si>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</si>
  <si>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</si>
  <si>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</si>
  <si>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</si>
  <si>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</si>
  <si>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</si>
  <si>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</si>
  <si>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</si>
  <si>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</si>
  <si>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</si>
  <si>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</si>
  <si>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</si>
  <si>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</si>
  <si>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</si>
  <si>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</si>
  <si>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</si>
  <si>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</si>
  <si>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</si>
  <si>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</si>
  <si>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</si>
  <si>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</si>
  <si>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</si>
  <si>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</si>
  <si>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</si>
  <si>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</si>
  <si>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</si>
  <si>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</si>
  <si>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</si>
  <si>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</si>
  <si>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</si>
  <si>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</si>
  <si>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</si>
  <si>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</si>
  <si>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</si>
  <si>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</si>
  <si>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</si>
  <si>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</si>
  <si>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</si>
  <si>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</si>
  <si>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</si>
  <si>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</si>
  <si>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</si>
  <si>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</si>
  <si>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</si>
  <si>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</si>
  <si>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</si>
  <si>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</si>
  <si>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</si>
  <si>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</si>
  <si>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</si>
  <si>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</si>
  <si>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</si>
  <si>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</si>
  <si>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</si>
  <si>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</si>
  <si>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</si>
  <si>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</si>
  <si>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</si>
  <si>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</si>
  <si>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</si>
  <si>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</si>
  <si>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</si>
  <si>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</si>
  <si>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</si>
  <si>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</si>
  <si>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</si>
  <si>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</si>
  <si>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</si>
  <si>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</si>
  <si>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</si>
  <si>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</si>
  <si>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</si>
  <si>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</si>
  <si>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</si>
  <si>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</si>
  <si>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</si>
  <si>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</si>
  <si>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</si>
  <si>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</si>
  <si>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</si>
  <si>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</si>
  <si>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</si>
  <si>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</si>
  <si>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</si>
  <si>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</si>
  <si>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</si>
  <si>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</si>
  <si>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</si>
  <si>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</si>
  <si>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</si>
  <si>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</si>
  <si>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</si>
  <si>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</si>
  <si>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</si>
  <si>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</si>
  <si>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</si>
  <si>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</si>
  <si>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</si>
  <si>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</si>
  <si>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</si>
  <si>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</si>
  <si>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</si>
  <si>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</si>
  <si>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</si>
  <si>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</si>
  <si>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</si>
  <si>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</si>
  <si>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</si>
  <si>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</si>
  <si>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</si>
  <si>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</si>
  <si>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</si>
  <si>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</si>
  <si>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</si>
  <si>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</si>
  <si>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</si>
  <si>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</si>
  <si>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</si>
  <si>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</si>
  <si>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</si>
  <si>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</si>
  <si>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</si>
  <si>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</si>
  <si>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</si>
  <si>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</si>
  <si>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</si>
  <si>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</si>
  <si>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</si>
  <si>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</si>
  <si>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</si>
  <si>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</si>
  <si>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</si>
  <si>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</si>
  <si>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</si>
  <si>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</si>
  <si>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</si>
  <si>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</si>
  <si>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</si>
  <si>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</si>
  <si>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</si>
  <si>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</si>
  <si>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</si>
  <si>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</si>
  <si>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</si>
  <si>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</si>
  <si>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</si>
  <si>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</si>
  <si>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</si>
  <si>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</si>
  <si>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</si>
  <si>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</si>
  <si>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</si>
  <si>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</si>
  <si>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</si>
  <si>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</si>
  <si>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</si>
  <si>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</si>
  <si>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</si>
  <si>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</si>
  <si>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</si>
  <si>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</si>
  <si>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</si>
  <si>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</si>
  <si>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</si>
  <si>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</si>
  <si>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</si>
  <si>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</si>
  <si>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</si>
  <si>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</si>
  <si>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</si>
  <si>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</si>
  <si>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</si>
  <si>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</si>
  <si>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</si>
  <si>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</si>
  <si>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</si>
  <si>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</si>
  <si>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</si>
  <si>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</si>
  <si>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</si>
  <si>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</si>
  <si>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</si>
  <si>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</si>
  <si>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</si>
  <si>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</si>
  <si>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</si>
  <si>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</si>
  <si>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</si>
  <si>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</si>
  <si>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</si>
  <si>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</si>
  <si>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</si>
  <si>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</si>
  <si>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</si>
  <si>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</si>
  <si>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</si>
  <si>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</si>
  <si>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</si>
  <si>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</si>
  <si>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</si>
  <si>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</si>
  <si>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</si>
  <si>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</si>
  <si>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</si>
  <si>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</si>
  <si>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</si>
  <si>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</si>
  <si>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</si>
  <si>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</si>
  <si>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</si>
  <si>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</si>
  <si>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</si>
  <si>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</si>
  <si>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</si>
  <si>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</si>
  <si>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</si>
  <si>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</si>
  <si>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</si>
  <si>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</si>
  <si>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</si>
  <si>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</si>
  <si>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</si>
  <si>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</si>
  <si>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</si>
  <si>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</si>
  <si>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</si>
  <si>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</si>
  <si>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</si>
  <si>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</si>
  <si>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</si>
  <si>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</si>
  <si>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</si>
  <si>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</si>
  <si>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</si>
  <si>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</si>
  <si>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</si>
  <si>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</si>
  <si>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</si>
  <si>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</si>
  <si>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</si>
  <si>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</si>
  <si>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</si>
  <si>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</si>
  <si>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</si>
  <si>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</si>
  <si>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</si>
  <si>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</si>
  <si>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</si>
  <si>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</si>
  <si>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</si>
  <si>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</si>
  <si>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</si>
  <si>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</si>
  <si>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</si>
  <si>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</si>
  <si>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</si>
  <si>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</si>
  <si>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</si>
  <si>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</si>
  <si>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</si>
  <si>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</si>
  <si>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</si>
  <si>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</si>
  <si>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</si>
  <si>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</si>
  <si>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</si>
  <si>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</si>
  <si>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</si>
  <si>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</si>
  <si>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</si>
  <si>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</si>
  <si>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</si>
  <si>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</si>
  <si>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</si>
  <si>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</si>
  <si>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</si>
  <si>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</si>
  <si>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</si>
  <si>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</si>
  <si>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</si>
  <si>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</si>
  <si>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</si>
  <si>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</si>
  <si>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</si>
  <si>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</si>
  <si>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</si>
  <si>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</si>
  <si>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</si>
  <si>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</si>
  <si>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</si>
  <si>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</si>
  <si>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</si>
  <si>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</si>
  <si>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</si>
  <si>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</si>
  <si>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</si>
  <si>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</si>
  <si>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</si>
  <si>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</si>
  <si>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</si>
  <si>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</si>
  <si>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</si>
  <si>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</si>
  <si>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</si>
  <si>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</si>
  <si>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</si>
  <si>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</si>
  <si>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</si>
  <si>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</si>
  <si>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</si>
  <si>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</si>
  <si>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</si>
  <si>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</si>
  <si>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</si>
  <si>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</si>
  <si>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</si>
  <si>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</si>
  <si>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</si>
  <si>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</si>
  <si>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</si>
  <si>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</si>
  <si>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</si>
  <si>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</si>
  <si>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</si>
  <si>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</si>
  <si>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</si>
  <si>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</si>
  <si>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</si>
  <si>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</si>
  <si>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</si>
  <si>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</si>
  <si>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</si>
  <si>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</si>
  <si>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</si>
  <si>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</si>
  <si>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</si>
  <si>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</si>
  <si>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</si>
  <si>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</si>
  <si>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</si>
  <si>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</si>
  <si>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</si>
  <si>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</si>
  <si>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</si>
  <si>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</si>
  <si>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</si>
  <si>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</si>
  <si>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</si>
  <si>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</si>
  <si>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</si>
  <si>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</si>
  <si>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</si>
  <si>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</si>
  <si>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</si>
  <si>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</si>
  <si>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</si>
  <si>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</si>
  <si>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</si>
  <si>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</si>
  <si>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</si>
  <si>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</si>
  <si>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</si>
  <si>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</si>
  <si>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</si>
  <si>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</si>
  <si>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</si>
  <si>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</si>
  <si>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</si>
  <si>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</si>
  <si>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</si>
  <si>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</si>
  <si>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</si>
  <si>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</si>
  <si>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</si>
  <si>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</si>
  <si>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</si>
  <si>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</si>
  <si>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</si>
  <si>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</si>
  <si>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</si>
  <si>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</si>
  <si>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</si>
  <si>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</si>
  <si>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</si>
  <si>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</si>
  <si>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</si>
  <si>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</si>
  <si>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</si>
  <si>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</si>
  <si>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</si>
  <si>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</si>
  <si>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</si>
  <si>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</si>
  <si>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</si>
  <si>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</si>
  <si>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</si>
  <si>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</si>
  <si>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</si>
  <si>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</si>
  <si>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</si>
  <si>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</si>
  <si>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</si>
  <si>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</si>
  <si>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</si>
  <si>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</si>
  <si>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</si>
  <si>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</si>
  <si>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</si>
  <si>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</si>
  <si>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</si>
  <si>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</si>
  <si>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</si>
  <si>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</si>
  <si>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</si>
  <si>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</si>
  <si>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</si>
  <si>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</si>
  <si>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</si>
  <si>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</si>
  <si>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</si>
  <si>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</si>
  <si>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</si>
  <si>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</si>
  <si>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</si>
  <si>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</si>
  <si>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</si>
  <si>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</si>
  <si>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</si>
  <si>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</si>
  <si>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</si>
  <si>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</si>
  <si>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</si>
  <si>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</si>
  <si>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</si>
  <si>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</si>
  <si>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</si>
  <si>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</si>
  <si>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</si>
  <si>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</si>
  <si>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</si>
  <si>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</si>
  <si>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</si>
  <si>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</si>
  <si>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</si>
  <si>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</si>
  <si>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</si>
  <si>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</si>
  <si>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</si>
  <si>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</si>
  <si>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</si>
  <si>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</si>
  <si>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</si>
  <si>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</si>
  <si>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</si>
  <si>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</si>
  <si>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</si>
  <si>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</si>
  <si>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</si>
  <si>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</si>
  <si>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</si>
  <si>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</si>
  <si>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</si>
  <si>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</si>
  <si>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</si>
  <si>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</si>
  <si>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</si>
  <si>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</si>
  <si>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</si>
  <si>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</si>
  <si>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</si>
  <si>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</si>
  <si>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</si>
  <si>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</si>
  <si>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</si>
  <si>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</si>
  <si>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</si>
  <si>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</si>
  <si>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</si>
  <si>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</si>
  <si>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</si>
  <si>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</si>
  <si>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</si>
  <si>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</si>
  <si>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</si>
  <si>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</si>
  <si>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</si>
  <si>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</si>
  <si>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</si>
  <si>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</si>
  <si>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</si>
  <si>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</si>
  <si>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</si>
  <si>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</si>
  <si>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</si>
  <si>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</si>
  <si>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</si>
  <si>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</si>
  <si>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</si>
  <si>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</si>
  <si>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</si>
  <si>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</si>
  <si>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</si>
  <si>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</si>
  <si>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</si>
  <si>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</si>
  <si>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</si>
  <si>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</si>
  <si>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</si>
  <si>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</si>
  <si>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</si>
  <si>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</si>
  <si>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</si>
  <si>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</si>
  <si>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</si>
  <si>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</si>
  <si>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</si>
  <si>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</si>
  <si>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</si>
  <si>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</si>
  <si>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</si>
  <si>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</si>
  <si>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</si>
  <si>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</si>
  <si>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</si>
  <si>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</si>
  <si>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</si>
  <si>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</si>
  <si>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</si>
  <si>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</si>
  <si>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</si>
  <si>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</si>
  <si>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</si>
  <si>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</si>
  <si>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</si>
  <si>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</si>
  <si>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</si>
  <si>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</si>
  <si>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</si>
  <si>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</si>
  <si>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</si>
  <si>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</si>
  <si>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</si>
  <si>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</si>
  <si>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</si>
  <si>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</si>
  <si>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</si>
  <si>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</si>
  <si>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</si>
  <si>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</si>
  <si>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</si>
  <si>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</si>
  <si>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</si>
  <si>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</si>
  <si>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</si>
  <si>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</si>
  <si>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</si>
  <si>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</si>
  <si>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</si>
  <si>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</si>
  <si>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</si>
  <si>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</si>
  <si>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</si>
  <si>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</si>
  <si>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</si>
  <si>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</si>
  <si>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</si>
  <si>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</si>
  <si>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</si>
  <si>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</si>
  <si>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</si>
  <si>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</si>
  <si>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</si>
  <si>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</si>
  <si>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</si>
  <si>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</si>
  <si>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</si>
  <si>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</si>
  <si>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</si>
  <si>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</si>
  <si>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</si>
  <si>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</si>
  <si>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</si>
  <si>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</si>
  <si>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</si>
  <si>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</si>
  <si>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</si>
  <si>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</si>
  <si>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</si>
  <si>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</si>
  <si>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</si>
  <si>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</si>
  <si>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</si>
  <si>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</si>
  <si>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</si>
  <si>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</si>
  <si>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</si>
  <si>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</si>
  <si>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</si>
  <si>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</si>
  <si>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</si>
  <si>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</si>
  <si>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</si>
  <si>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</si>
  <si>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</si>
  <si>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</si>
  <si>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</si>
  <si>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</si>
  <si>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</si>
  <si>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</si>
  <si>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</si>
  <si>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</si>
  <si>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</si>
  <si>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</si>
  <si>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</si>
  <si>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</si>
  <si>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</si>
  <si>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</si>
  <si>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</si>
  <si>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</si>
  <si>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</si>
  <si>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</si>
  <si>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</si>
  <si>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</si>
  <si>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</si>
  <si>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</si>
  <si>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</si>
  <si>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</si>
  <si>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</si>
  <si>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</si>
  <si>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</si>
  <si>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</si>
  <si>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</si>
  <si>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</si>
  <si>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</si>
  <si>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</si>
  <si>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</si>
  <si>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</si>
  <si>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</si>
  <si>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</si>
  <si>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</si>
  <si>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</si>
  <si>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</si>
  <si>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</si>
  <si>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</si>
  <si>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</si>
  <si>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</si>
  <si>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</si>
  <si>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</si>
  <si>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</si>
  <si>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</si>
  <si>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</si>
  <si>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</si>
  <si>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</si>
  <si>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</si>
  <si>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</si>
  <si>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</si>
  <si>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</si>
  <si>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</si>
  <si>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</si>
  <si>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</si>
  <si>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</si>
  <si>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</si>
  <si>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</si>
  <si>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</si>
  <si>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</si>
  <si>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</si>
  <si>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</si>
  <si>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</si>
  <si>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</si>
  <si>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</si>
  <si>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</si>
  <si>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</si>
  <si>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</si>
  <si>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</si>
  <si>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</si>
  <si>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</si>
  <si>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</si>
  <si>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</si>
  <si>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</si>
  <si>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</si>
  <si>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</si>
  <si>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</si>
  <si>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</si>
  <si>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</si>
  <si>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</si>
  <si>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</si>
  <si>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</si>
  <si>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</si>
  <si>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</si>
  <si>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</si>
  <si>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</si>
  <si>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</si>
  <si>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</si>
  <si>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</si>
  <si>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</si>
  <si>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</si>
  <si>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</si>
  <si>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</si>
  <si>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</si>
  <si>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</si>
  <si>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</si>
  <si>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</si>
  <si>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</si>
  <si>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</si>
  <si>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</si>
  <si>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</si>
  <si>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</si>
  <si>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</si>
  <si>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</si>
  <si>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</si>
  <si>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</si>
  <si>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</si>
  <si>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</si>
  <si>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</si>
  <si>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</si>
  <si>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</si>
  <si>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</si>
  <si>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</si>
  <si>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</si>
  <si>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</si>
  <si>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</si>
  <si>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</si>
  <si>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</si>
  <si>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</si>
  <si>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</si>
  <si>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</si>
  <si>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</si>
  <si>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</si>
  <si>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</si>
  <si>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</si>
  <si>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</si>
  <si>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</si>
  <si>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</si>
  <si>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</si>
  <si>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</si>
  <si>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</si>
  <si>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</si>
  <si>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</si>
  <si>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</si>
  <si>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</si>
  <si>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</si>
  <si>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</si>
  <si>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</si>
  <si>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</si>
  <si>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</si>
  <si>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</si>
  <si>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</si>
  <si>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</si>
  <si>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</si>
  <si>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</si>
  <si>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</si>
  <si>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</si>
  <si>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</si>
  <si>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</si>
  <si>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</si>
  <si>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</si>
  <si>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</si>
  <si>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</si>
  <si>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</si>
  <si>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</si>
  <si>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</si>
  <si>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</si>
  <si>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</si>
  <si>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</si>
  <si>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</si>
  <si>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</si>
  <si>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</si>
  <si>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</si>
  <si>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</si>
  <si>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</si>
  <si>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</si>
  <si>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</si>
  <si>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</si>
  <si>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</si>
  <si>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</si>
  <si>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</si>
  <si>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</si>
  <si>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</si>
  <si>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</si>
  <si>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</si>
  <si>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</si>
  <si>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</si>
  <si>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</si>
  <si>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</si>
  <si>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</si>
  <si>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</si>
  <si>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</si>
  <si>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</si>
  <si>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</si>
  <si>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</si>
  <si>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</si>
  <si>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</si>
  <si>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</si>
  <si>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</si>
  <si>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</si>
  <si>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</si>
  <si>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</si>
  <si>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</si>
  <si>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</si>
  <si>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</si>
  <si>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</si>
  <si>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</si>
  <si>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</si>
  <si>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</si>
  <si>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</si>
  <si>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</si>
  <si>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</si>
  <si>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</si>
  <si>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</si>
  <si>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</si>
  <si>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</si>
  <si>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</si>
  <si>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</si>
  <si>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</si>
  <si>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</si>
  <si>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</si>
  <si>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</si>
  <si>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</si>
  <si>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</si>
  <si>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</si>
  <si>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</si>
  <si>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</si>
  <si>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</si>
  <si>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</si>
  <si>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</si>
  <si>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</si>
  <si>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</si>
  <si>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</si>
  <si>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</si>
  <si>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</si>
  <si>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</si>
  <si>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</si>
  <si>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</si>
  <si>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</si>
  <si>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</si>
  <si>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</si>
  <si>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</si>
  <si>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</si>
  <si>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</si>
  <si>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</si>
  <si>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</si>
  <si>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</si>
  <si>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</si>
  <si>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</si>
  <si>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</si>
  <si>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</si>
  <si>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</si>
  <si>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</si>
  <si>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</si>
  <si>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</si>
  <si>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</si>
  <si>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</si>
  <si>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</si>
  <si>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</si>
  <si>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</si>
  <si>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</si>
  <si>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</si>
  <si>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</si>
  <si>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</si>
  <si>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</si>
  <si>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</si>
  <si>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</si>
  <si>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</si>
  <si>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</si>
  <si>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</si>
  <si>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</si>
  <si>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</si>
  <si>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</si>
  <si>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</si>
  <si>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</si>
  <si>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</si>
  <si>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</si>
  <si>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</si>
  <si>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</si>
  <si>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</si>
  <si>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</si>
  <si>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</si>
  <si>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</si>
  <si>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</si>
  <si>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</si>
  <si>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</si>
  <si>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</si>
  <si>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</si>
  <si>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</si>
  <si>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</si>
  <si>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</si>
  <si>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</si>
  <si>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</si>
  <si>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</si>
  <si>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</si>
  <si>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</si>
  <si>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</si>
  <si>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</si>
  <si>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</si>
  <si>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</si>
  <si>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</si>
  <si>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</si>
  <si>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</si>
  <si>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</si>
  <si>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</si>
  <si>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</si>
  <si>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</si>
  <si>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</si>
  <si>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</si>
  <si>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</si>
  <si>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</si>
  <si>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</si>
  <si>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</si>
  <si>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</si>
  <si>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</si>
  <si>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</si>
  <si>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</si>
  <si>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</si>
  <si>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</si>
  <si>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</si>
  <si>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</si>
  <si>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</si>
  <si>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</si>
  <si>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</si>
  <si>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</si>
  <si>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</si>
  <si>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</si>
  <si>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</si>
  <si>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</si>
  <si>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</si>
  <si>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</si>
  <si>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</si>
  <si>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</si>
  <si>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</si>
  <si>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</si>
  <si>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</si>
  <si>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</si>
  <si>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</si>
  <si>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</si>
  <si>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</si>
  <si>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</si>
  <si>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</si>
  <si>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</si>
  <si>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</si>
  <si>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</si>
  <si>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</si>
  <si>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</si>
  <si>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</si>
  <si>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</si>
  <si>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</si>
  <si>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</si>
  <si>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</si>
  <si>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</si>
  <si>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</si>
  <si>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</si>
  <si>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</si>
  <si>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</si>
  <si>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</si>
  <si>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</si>
  <si>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</si>
  <si>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</si>
  <si>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</si>
  <si>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</si>
  <si>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</si>
  <si>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</si>
  <si>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</si>
  <si>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</si>
  <si>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</si>
  <si>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</si>
  <si>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</si>
  <si>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</si>
  <si>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</si>
  <si>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</si>
  <si>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</si>
  <si>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</si>
  <si>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</si>
  <si>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</si>
  <si>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</si>
  <si>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</si>
  <si>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</si>
  <si>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</si>
  <si>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</si>
  <si>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</si>
  <si>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</si>
  <si>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</si>
  <si>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</si>
  <si>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</si>
  <si>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</si>
  <si>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</si>
  <si>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</si>
  <si>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</si>
  <si>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</si>
  <si>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</si>
  <si>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</si>
  <si>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</si>
  <si>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</si>
  <si>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</si>
  <si>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</si>
  <si>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</si>
  <si>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</si>
  <si>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</si>
  <si>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</si>
  <si>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</si>
  <si>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</si>
  <si>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</si>
  <si>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</si>
  <si>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</si>
  <si>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</si>
  <si>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</si>
  <si>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</si>
  <si>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</si>
  <si>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</si>
  <si>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</si>
  <si>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</si>
  <si>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</si>
  <si>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</si>
  <si>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</si>
  <si>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</si>
  <si>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</si>
  <si>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</si>
  <si>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</si>
  <si>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</si>
  <si>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</si>
  <si>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</si>
  <si>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</si>
  <si>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</si>
  <si>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</si>
  <si>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</si>
  <si>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</si>
  <si>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</si>
  <si>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</si>
  <si>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</si>
  <si>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</si>
  <si>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</si>
  <si>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</si>
  <si>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</si>
  <si>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</si>
  <si>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</si>
  <si>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</si>
  <si>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</si>
  <si>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</si>
  <si>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</si>
  <si>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</si>
  <si>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</si>
  <si>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</si>
  <si>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</si>
  <si>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</si>
  <si>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</si>
  <si>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</si>
  <si>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</si>
  <si>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</si>
  <si>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</si>
  <si>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</si>
  <si>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</si>
  <si>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</si>
  <si>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</si>
  <si>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</si>
  <si>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</si>
  <si>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</si>
  <si>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</si>
  <si>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</si>
  <si>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</si>
  <si>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</si>
  <si>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</si>
  <si>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</si>
  <si>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</si>
  <si>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</si>
  <si>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</si>
  <si>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</si>
  <si>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</si>
  <si>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</si>
  <si>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</si>
  <si>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</si>
  <si>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</si>
  <si>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</si>
  <si>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</si>
  <si>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</si>
  <si>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</si>
  <si>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</si>
  <si>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</si>
  <si>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</si>
  <si>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</si>
  <si>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</si>
  <si>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</si>
  <si>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</si>
  <si>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</si>
  <si>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</si>
  <si>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</si>
  <si>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</si>
  <si>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</si>
  <si>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</si>
  <si>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</si>
  <si>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</si>
  <si>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</si>
  <si>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</si>
  <si>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</si>
  <si>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</si>
  <si>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</si>
  <si>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</si>
  <si>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</si>
  <si>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</si>
  <si>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</si>
  <si>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</si>
  <si>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</si>
  <si>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</si>
  <si>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</si>
  <si>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</si>
  <si>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</si>
  <si>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</si>
  <si>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</si>
  <si>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</si>
  <si>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</si>
  <si>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</si>
  <si>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</si>
  <si>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</si>
  <si>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</si>
  <si>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</si>
  <si>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</si>
  <si>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</si>
  <si>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</si>
  <si>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</si>
  <si>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</si>
  <si>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</si>
  <si>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</si>
  <si>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</si>
  <si>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</si>
  <si>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</si>
  <si>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</si>
  <si>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</si>
  <si>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</si>
  <si>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</si>
  <si>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</si>
  <si>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</si>
  <si>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</si>
  <si>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</si>
  <si>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</si>
  <si>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</si>
  <si>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</si>
  <si>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</si>
  <si>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</si>
  <si>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</si>
  <si>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</si>
  <si>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</si>
  <si>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</si>
  <si>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</si>
  <si>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</si>
  <si>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</si>
  <si>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</si>
  <si>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</si>
  <si>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</si>
  <si>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</si>
  <si>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</si>
  <si>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</si>
  <si>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</si>
  <si>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</si>
  <si>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</si>
  <si>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</si>
  <si>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</si>
  <si>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</si>
  <si>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</si>
  <si>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</si>
  <si>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</si>
  <si>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</si>
  <si>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</si>
  <si>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</si>
  <si>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</si>
  <si>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</si>
  <si>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</si>
  <si>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</si>
  <si>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</si>
  <si>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</si>
  <si>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</si>
  <si>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</si>
  <si>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</si>
  <si>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</si>
  <si>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</si>
  <si>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</si>
  <si>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</si>
  <si>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</si>
  <si>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</si>
  <si>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</si>
  <si>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</si>
  <si>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</si>
  <si>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</si>
  <si>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</si>
  <si>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</si>
  <si>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</si>
  <si>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</si>
  <si>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</si>
  <si>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</si>
  <si>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</si>
  <si>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</si>
  <si>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</si>
  <si>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</si>
  <si>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</si>
  <si>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</si>
  <si>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</si>
  <si>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</si>
  <si>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</si>
  <si>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</si>
  <si>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</si>
  <si>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</si>
  <si>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</si>
  <si>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</si>
  <si>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</si>
  <si>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</si>
  <si>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</si>
  <si>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</si>
  <si>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</si>
  <si>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</si>
  <si>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</si>
  <si>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</si>
  <si>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</si>
  <si>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</si>
  <si>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</si>
  <si>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</si>
  <si>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</si>
  <si>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</si>
  <si>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</si>
  <si>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</si>
  <si>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</si>
  <si>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</si>
  <si>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</si>
  <si>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</si>
  <si>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</si>
  <si>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</si>
  <si>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</si>
  <si>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</si>
  <si>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</si>
  <si>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</si>
  <si>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</si>
  <si>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</si>
  <si>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</si>
  <si>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</si>
  <si>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</si>
  <si>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</si>
  <si>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</si>
  <si>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</si>
  <si>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</si>
  <si>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</si>
  <si>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</si>
  <si>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</si>
  <si>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</si>
  <si>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</si>
  <si>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</si>
  <si>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</si>
  <si>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</si>
  <si>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</si>
  <si>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</si>
  <si>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</si>
  <si>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</si>
  <si>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</si>
  <si>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</si>
  <si>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</si>
  <si>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</si>
  <si>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</si>
  <si>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</si>
  <si>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</si>
  <si>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</si>
  <si>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</si>
  <si>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</si>
  <si>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</si>
  <si>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</si>
  <si>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</si>
  <si>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</si>
  <si>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</si>
  <si>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</si>
  <si>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</si>
  <si>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</si>
  <si>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</si>
  <si>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</si>
  <si>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</si>
  <si>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</si>
  <si>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</si>
  <si>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</si>
  <si>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</si>
  <si>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</si>
  <si>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</si>
  <si>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</si>
  <si>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</si>
  <si>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</si>
  <si>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</si>
  <si>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</si>
  <si>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</si>
  <si>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</si>
  <si>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</si>
  <si>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</si>
  <si>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</si>
  <si>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</si>
  <si>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</si>
  <si>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</si>
  <si>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</si>
  <si>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</si>
  <si>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</si>
  <si>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</si>
  <si>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</si>
  <si>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</si>
  <si>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</si>
  <si>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</si>
  <si>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</si>
  <si>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</si>
  <si>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</si>
  <si>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</si>
  <si>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</si>
  <si>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</si>
  <si>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</si>
  <si>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</si>
  <si>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</si>
  <si>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</si>
  <si>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</si>
  <si>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</si>
  <si>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</si>
  <si>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</si>
  <si>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</si>
  <si>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</si>
  <si>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</si>
  <si>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</si>
  <si>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</si>
  <si>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</si>
  <si>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</si>
  <si>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</si>
  <si>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</si>
  <si>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</si>
  <si>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</si>
  <si>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</si>
  <si>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</si>
  <si>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</si>
  <si>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</si>
  <si>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</si>
  <si>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</si>
  <si>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</si>
  <si>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</si>
  <si>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</si>
  <si>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</si>
  <si>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</si>
  <si>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</si>
  <si>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</si>
  <si>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</si>
  <si>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</si>
  <si>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</si>
  <si>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</si>
  <si>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</si>
  <si>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</si>
  <si>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</si>
  <si>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</si>
  <si>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</si>
  <si>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</si>
  <si>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</si>
  <si>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</si>
  <si>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</si>
  <si>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</si>
  <si>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</si>
  <si>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</si>
  <si>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</si>
  <si>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</si>
  <si>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</si>
  <si>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</si>
  <si>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</si>
  <si>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</si>
  <si>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</si>
  <si>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</si>
  <si>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</si>
  <si>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</si>
  <si>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</si>
  <si>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</si>
  <si>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</si>
  <si>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</si>
  <si>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</si>
  <si>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</si>
  <si>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</si>
  <si>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</si>
  <si>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</si>
  <si>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</si>
  <si>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</si>
  <si>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</si>
  <si>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</si>
  <si>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</si>
  <si>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</si>
  <si>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</si>
  <si>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</si>
  <si>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</si>
  <si>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</si>
  <si>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</si>
  <si>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</si>
  <si>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</si>
  <si>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</si>
  <si>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</si>
  <si>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</si>
  <si>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</si>
  <si>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</si>
  <si>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</si>
  <si>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</si>
  <si>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</si>
  <si>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</si>
  <si>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</si>
  <si>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</si>
  <si>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</si>
  <si>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</si>
  <si>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</si>
  <si>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</si>
  <si>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</si>
  <si>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</si>
  <si>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</si>
  <si>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</si>
  <si>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</si>
  <si>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</si>
  <si>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</si>
  <si>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</si>
  <si>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</si>
  <si>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</si>
  <si>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</si>
  <si>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</si>
  <si>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</si>
  <si>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</si>
  <si>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</si>
  <si>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</si>
  <si>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</si>
  <si>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</si>
  <si>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</si>
  <si>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</si>
  <si>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</si>
  <si>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</si>
  <si>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</si>
  <si>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</si>
  <si>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</si>
  <si>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</si>
  <si>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</si>
  <si>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</si>
  <si>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</si>
  <si>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</si>
  <si>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</si>
  <si>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</si>
  <si>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</si>
  <si>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</si>
  <si>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</si>
  <si>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</si>
  <si>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</si>
  <si>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</si>
  <si>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</si>
  <si>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</si>
  <si>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</si>
  <si>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</si>
  <si>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</si>
  <si>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</si>
  <si>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</si>
  <si>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</si>
  <si>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</si>
  <si>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</si>
  <si>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</si>
  <si>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</si>
  <si>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</si>
  <si>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</si>
  <si>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</si>
  <si>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</si>
  <si>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</si>
  <si>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</si>
  <si>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</si>
  <si>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</si>
  <si>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</si>
  <si>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</si>
  <si>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</si>
  <si>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</si>
  <si>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</si>
  <si>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</si>
  <si>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</si>
  <si>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</si>
  <si>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</si>
  <si>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</si>
  <si>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</si>
  <si>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</si>
  <si>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</si>
  <si>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</si>
  <si>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</si>
  <si>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</si>
  <si>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</si>
  <si>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</si>
  <si>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</si>
  <si>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</si>
  <si>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</si>
  <si>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</si>
  <si>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</si>
  <si>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</si>
  <si>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</si>
  <si>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</si>
  <si>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</si>
  <si>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</si>
  <si>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</si>
  <si>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</si>
  <si>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</si>
  <si>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</si>
  <si>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</si>
  <si>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</si>
  <si>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</si>
  <si>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</si>
  <si>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</si>
  <si>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</si>
  <si>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</si>
  <si>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</si>
  <si>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</si>
  <si>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</si>
  <si>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</si>
  <si>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</si>
  <si>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</si>
  <si>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</si>
  <si>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</si>
  <si>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</si>
  <si>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</si>
  <si>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</si>
  <si>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</si>
  <si>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</si>
  <si>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</si>
  <si>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</si>
  <si>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</si>
  <si>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</si>
  <si>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</si>
  <si>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</si>
  <si>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</si>
  <si>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</si>
  <si>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</si>
  <si>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</si>
  <si>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</si>
  <si>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</si>
  <si>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</si>
  <si>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</si>
  <si>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</si>
  <si>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</si>
  <si>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</si>
  <si>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</si>
  <si>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</si>
  <si>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</si>
  <si>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</si>
  <si>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</si>
  <si>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</si>
  <si>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</si>
  <si>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</si>
  <si>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</si>
  <si>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</si>
  <si>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</si>
  <si>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</si>
  <si>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</si>
  <si>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</si>
  <si>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</si>
  <si>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</si>
  <si>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</si>
  <si>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</si>
  <si>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</si>
  <si>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</si>
  <si>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</si>
  <si>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</si>
  <si>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</si>
  <si>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</si>
  <si>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</si>
  <si>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</si>
  <si>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</si>
  <si>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</si>
  <si>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</si>
  <si>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</si>
  <si>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</si>
  <si>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</si>
  <si>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</si>
  <si>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</si>
  <si>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</si>
  <si>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</si>
  <si>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</si>
  <si>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</si>
  <si>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</si>
  <si>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</si>
  <si>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</si>
  <si>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</si>
  <si>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</si>
  <si>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</si>
  <si>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</si>
  <si>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</si>
  <si>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</si>
  <si>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</si>
  <si>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</si>
  <si>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</si>
  <si>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</si>
  <si>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</si>
  <si>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</si>
  <si>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</si>
  <si>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</si>
  <si>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</si>
  <si>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</si>
  <si>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</si>
  <si>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</si>
  <si>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</si>
  <si>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</si>
  <si>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</si>
  <si>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</si>
  <si>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</si>
  <si>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</si>
  <si>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</si>
  <si>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</si>
  <si>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</si>
  <si>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</si>
  <si>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</si>
  <si>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</si>
  <si>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</si>
  <si>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</si>
  <si>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</si>
  <si>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</si>
  <si>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</si>
  <si>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</si>
  <si>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</si>
  <si>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</si>
  <si>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</si>
  <si>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</si>
  <si>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</si>
  <si>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</si>
  <si>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</si>
  <si>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</si>
  <si>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</si>
  <si>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</si>
  <si>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</si>
  <si>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</si>
  <si>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</si>
  <si>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</si>
  <si>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</si>
  <si>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</si>
  <si>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</si>
  <si>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</si>
  <si>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</si>
  <si>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</si>
  <si>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</si>
  <si>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</si>
  <si>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</si>
  <si>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</si>
  <si>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</si>
  <si>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</si>
  <si>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</si>
  <si>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</si>
  <si>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</si>
  <si>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</si>
  <si>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</si>
  <si>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</si>
  <si>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</si>
  <si>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</si>
  <si>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</si>
  <si>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</si>
  <si>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</si>
  <si>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</si>
  <si>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</si>
  <si>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</si>
  <si>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</si>
  <si>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</si>
  <si>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</si>
  <si>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</si>
  <si>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</si>
  <si>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</si>
  <si>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</si>
  <si>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</si>
  <si>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</si>
  <si>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</si>
  <si>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</si>
  <si>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</si>
  <si>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</si>
  <si>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</si>
  <si>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</si>
  <si>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</si>
  <si>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</si>
  <si>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</si>
  <si>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</si>
  <si>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</si>
  <si>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</si>
  <si>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</si>
  <si>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</si>
  <si>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</si>
  <si>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</si>
  <si>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</si>
  <si>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</si>
  <si>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</si>
  <si>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</si>
  <si>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</si>
  <si>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</si>
  <si>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</si>
  <si>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</si>
  <si>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</si>
  <si>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</si>
  <si>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</si>
  <si>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</si>
  <si>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</si>
  <si>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</si>
  <si>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</si>
  <si>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</si>
  <si>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</si>
  <si>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</si>
  <si>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</si>
  <si>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</si>
  <si>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</si>
  <si>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</si>
  <si>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</si>
  <si>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</si>
  <si>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</si>
  <si>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</si>
  <si>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</si>
  <si>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</si>
  <si>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</si>
  <si>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</si>
  <si>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</si>
  <si>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</si>
  <si>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</si>
  <si>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</si>
  <si>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</si>
  <si>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</si>
  <si>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</si>
  <si>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</si>
  <si>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</si>
  <si>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</si>
  <si>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</si>
  <si>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</si>
  <si>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</si>
  <si>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</si>
  <si>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</si>
  <si>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</si>
  <si>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</si>
  <si>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</si>
  <si>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</si>
  <si>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</si>
  <si>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</si>
  <si>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</si>
  <si>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</si>
  <si>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</si>
  <si>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</si>
  <si>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</si>
  <si>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</si>
  <si>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</si>
  <si>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</si>
  <si>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</si>
  <si>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</si>
  <si>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</si>
  <si>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</si>
  <si>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</si>
  <si>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</si>
  <si>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</si>
  <si>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</si>
  <si>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</si>
  <si>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</si>
  <si>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</si>
  <si>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</si>
  <si>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</si>
  <si>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</si>
  <si>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</si>
  <si>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</si>
  <si>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</si>
  <si>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</si>
  <si>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</si>
  <si>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</si>
  <si>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</si>
  <si>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</si>
  <si>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</si>
  <si>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</si>
  <si>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</si>
  <si>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</si>
  <si>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</si>
  <si>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</si>
  <si>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</si>
  <si>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</si>
  <si>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</si>
  <si>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</si>
  <si>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</si>
  <si>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</si>
  <si>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</si>
  <si>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</si>
  <si>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</si>
  <si>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</si>
  <si>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</si>
  <si>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</si>
  <si>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</si>
  <si>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</si>
  <si>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</si>
  <si>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</si>
  <si>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</si>
  <si>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</si>
  <si>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</si>
  <si>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</si>
  <si>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</si>
  <si>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</si>
  <si>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</si>
  <si>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</si>
  <si>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</si>
  <si>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</si>
  <si>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</si>
  <si>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</si>
  <si>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</si>
  <si>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</si>
  <si>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</si>
  <si>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</si>
  <si>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</si>
  <si>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</si>
  <si>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</si>
  <si>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</si>
  <si>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</si>
  <si>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</si>
  <si>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</si>
  <si>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</si>
  <si>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</si>
  <si>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</si>
  <si>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</si>
  <si>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</si>
  <si>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</si>
  <si>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</si>
  <si>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</si>
  <si>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</si>
  <si>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</si>
  <si>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</si>
  <si>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</si>
  <si>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</si>
  <si>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</si>
  <si>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</si>
  <si>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</si>
  <si>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</si>
  <si>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</si>
  <si>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</si>
  <si>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</si>
  <si>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</si>
  <si>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</si>
  <si>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</si>
  <si>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</si>
  <si>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</si>
  <si>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</si>
  <si>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</si>
  <si>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</si>
  <si>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</si>
  <si>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</si>
  <si>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</si>
  <si>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</si>
  <si>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</si>
  <si>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</si>
  <si>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</si>
  <si>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</si>
  <si>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</si>
  <si>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</si>
  <si>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</si>
  <si>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</si>
  <si>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</si>
  <si>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</si>
  <si>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</si>
  <si>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</si>
  <si>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</si>
  <si>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</si>
  <si>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</si>
  <si>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</si>
  <si>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</si>
  <si>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</si>
  <si>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</si>
  <si>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</si>
  <si>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</si>
  <si>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</si>
  <si>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</si>
  <si>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</si>
  <si>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</si>
  <si>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</si>
  <si>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</si>
  <si>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</si>
  <si>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</si>
  <si>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</si>
  <si>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</si>
  <si>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</si>
  <si>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</si>
  <si>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</si>
  <si>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</si>
  <si>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</si>
  <si>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</si>
  <si>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</si>
  <si>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</si>
  <si>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</si>
  <si>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</si>
  <si>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</si>
  <si>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</si>
  <si>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</si>
  <si>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</si>
  <si>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</si>
  <si>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</si>
  <si>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</si>
  <si>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</si>
  <si>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</si>
  <si>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</si>
  <si>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</si>
  <si>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</si>
  <si>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</si>
  <si>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</si>
  <si>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</si>
  <si>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</si>
  <si>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</si>
  <si>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</si>
  <si>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</si>
  <si>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</si>
  <si>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</si>
  <si>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</si>
  <si>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</si>
  <si>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</si>
  <si>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</si>
  <si>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</si>
  <si>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</si>
  <si>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</si>
  <si>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</si>
  <si>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</si>
  <si>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</si>
  <si>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</si>
  <si>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</si>
  <si>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</si>
  <si>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</si>
  <si>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</si>
  <si>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</si>
  <si>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</si>
  <si>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</si>
  <si>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</si>
  <si>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</si>
  <si>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</si>
  <si>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</si>
  <si>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</si>
  <si>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</si>
  <si>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</si>
  <si>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</si>
  <si>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</si>
  <si>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</si>
  <si>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</si>
  <si>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</si>
  <si>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</si>
  <si>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</si>
  <si>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</si>
  <si>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</si>
  <si>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</si>
  <si>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</si>
  <si>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</si>
  <si>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</si>
  <si>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</si>
  <si>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</si>
  <si>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</si>
  <si>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</si>
  <si>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</si>
  <si>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</si>
  <si>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</si>
  <si>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</si>
  <si>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</si>
  <si>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</si>
  <si>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</si>
  <si>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</si>
  <si>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</si>
  <si>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</si>
  <si>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</si>
  <si>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</si>
  <si>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</si>
  <si>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</si>
  <si>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</si>
  <si>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</si>
  <si>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</si>
  <si>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</si>
  <si>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</si>
  <si>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</si>
  <si>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</si>
  <si>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</si>
  <si>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</si>
  <si>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</si>
  <si>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</si>
  <si>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</si>
  <si>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</si>
  <si>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</si>
  <si>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</si>
  <si>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</si>
  <si>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</si>
  <si>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</si>
  <si>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</si>
  <si>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</si>
  <si>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</si>
  <si>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</si>
  <si>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</si>
  <si>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</si>
  <si>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</si>
  <si>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</si>
  <si>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</si>
  <si>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</si>
  <si>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</si>
  <si>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</si>
  <si>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</si>
  <si>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</si>
  <si>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</si>
  <si>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</si>
  <si>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</si>
  <si>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</si>
  <si>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</si>
  <si>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</si>
  <si>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</si>
  <si>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</si>
  <si>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</si>
  <si>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</si>
  <si>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</si>
  <si>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</si>
  <si>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</si>
  <si>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</si>
  <si>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</si>
  <si>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</si>
  <si>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</si>
  <si>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</si>
  <si>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</si>
  <si>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</si>
  <si>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</si>
  <si>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</si>
  <si>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</si>
  <si>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</si>
  <si>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</si>
  <si>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</si>
  <si>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</si>
  <si>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</si>
  <si>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</si>
  <si>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</si>
  <si>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</si>
  <si>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</si>
  <si>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</si>
  <si>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</si>
  <si>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</si>
  <si>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</si>
  <si>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</si>
  <si>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</si>
  <si>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</si>
  <si>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</si>
  <si>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</si>
  <si>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</si>
  <si>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</si>
  <si>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</si>
  <si>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</si>
  <si>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</si>
  <si>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</si>
  <si>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</si>
  <si>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</si>
  <si>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</si>
  <si>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</si>
  <si>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</si>
  <si>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</si>
  <si>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</si>
  <si>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</si>
  <si>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</si>
  <si>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</si>
  <si>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</si>
  <si>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</si>
  <si>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</si>
  <si>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</si>
  <si>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</si>
  <si>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</si>
  <si>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</si>
  <si>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</si>
  <si>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</si>
  <si>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</si>
  <si>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</si>
  <si>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</si>
  <si>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</si>
  <si>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</si>
  <si>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</si>
  <si>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</si>
  <si>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</si>
  <si>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</si>
  <si>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</si>
  <si>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</si>
  <si>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</si>
  <si>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</si>
  <si>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</si>
  <si>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</si>
  <si>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</si>
  <si>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</si>
  <si>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</si>
  <si>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</si>
  <si>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</si>
  <si>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</si>
  <si>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</si>
  <si>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</si>
  <si>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</si>
  <si>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</si>
  <si>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</si>
  <si>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</si>
  <si>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</si>
  <si>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</si>
  <si>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</si>
  <si>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</si>
  <si>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</si>
  <si>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</si>
  <si>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</si>
  <si>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</si>
  <si>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</si>
  <si>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</si>
  <si>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</si>
  <si>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</si>
  <si>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</si>
  <si>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</si>
  <si>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</si>
  <si>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</si>
  <si>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</si>
  <si>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</si>
  <si>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</si>
  <si>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</si>
  <si>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</si>
  <si>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</si>
  <si>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</si>
  <si>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</si>
  <si>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</si>
  <si>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</si>
  <si>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</si>
  <si>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</si>
  <si>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</si>
  <si>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</si>
  <si>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</si>
  <si>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</si>
  <si>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</si>
  <si>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</si>
  <si>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</si>
  <si>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</si>
  <si>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</si>
  <si>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</si>
  <si>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</si>
  <si>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</si>
  <si>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</si>
  <si>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</si>
  <si>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</si>
  <si>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</si>
  <si>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</si>
  <si>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</si>
  <si>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</si>
  <si>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</si>
  <si>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</si>
  <si>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</si>
  <si>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</si>
  <si>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</si>
  <si>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</si>
  <si>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</si>
  <si>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</si>
  <si>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</si>
  <si>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</si>
  <si>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</si>
  <si>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</si>
  <si>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</si>
  <si>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</si>
  <si>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</si>
  <si>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</si>
  <si>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</si>
  <si>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</si>
  <si>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</si>
  <si>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</si>
  <si>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</si>
  <si>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</si>
  <si>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</si>
  <si>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</si>
  <si>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</si>
  <si>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</si>
  <si>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</si>
  <si>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</si>
  <si>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</si>
  <si>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</si>
  <si>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</si>
  <si>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</si>
  <si>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</si>
  <si>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</si>
  <si>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</si>
  <si>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</si>
  <si>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</si>
  <si>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</si>
  <si>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</si>
  <si>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</si>
  <si>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</si>
  <si>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</si>
  <si>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</si>
  <si>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</si>
  <si>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</si>
  <si>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</si>
  <si>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</si>
  <si>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</si>
  <si>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</si>
  <si>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</si>
  <si>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</si>
  <si>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</si>
  <si>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</si>
  <si>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</si>
  <si>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</si>
  <si>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</si>
  <si>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</si>
  <si>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</si>
  <si>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</si>
  <si>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</si>
  <si>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</si>
  <si>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</si>
  <si>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</si>
  <si>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</si>
  <si>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</si>
  <si>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</si>
  <si>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</si>
  <si>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</si>
  <si>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</si>
  <si>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</si>
  <si>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</si>
  <si>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</si>
  <si>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</si>
  <si>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</si>
  <si>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</si>
  <si>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</si>
  <si>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</si>
  <si>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</si>
  <si>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</si>
  <si>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</si>
  <si>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</si>
  <si>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</si>
  <si>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</si>
  <si>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</si>
  <si>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</si>
  <si>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</si>
  <si>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</si>
  <si>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</si>
  <si>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</si>
  <si>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</si>
  <si>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</si>
  <si>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</si>
  <si>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</si>
  <si>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</si>
  <si>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</si>
  <si>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</si>
  <si>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</si>
  <si>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</si>
  <si>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</si>
  <si>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</si>
  <si>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</si>
  <si>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</si>
  <si>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</si>
  <si>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</si>
  <si>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</si>
  <si>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</si>
  <si>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</si>
  <si>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</si>
  <si>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</si>
  <si>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</si>
  <si>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</si>
  <si>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</si>
  <si>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</si>
  <si>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</si>
  <si>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</si>
  <si>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</si>
  <si>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</si>
  <si>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</si>
  <si>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</si>
  <si>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</si>
  <si>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</si>
  <si>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</si>
  <si>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</si>
  <si>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</si>
  <si>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</si>
  <si>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</si>
  <si>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</si>
  <si>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</si>
  <si>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</si>
  <si>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</si>
  <si>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</si>
  <si>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</si>
  <si>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</si>
  <si>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</si>
  <si>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</si>
  <si>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</si>
  <si>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</si>
  <si>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</si>
  <si>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</si>
  <si>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</si>
  <si>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</si>
  <si>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</si>
  <si>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</si>
  <si>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</si>
  <si>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</si>
  <si>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</si>
  <si>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</si>
  <si>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</si>
  <si>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</si>
  <si>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</si>
  <si>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</si>
  <si>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</si>
  <si>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</si>
  <si>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</si>
  <si>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</si>
  <si>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</si>
  <si>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</si>
  <si>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</si>
  <si>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</si>
  <si>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</si>
  <si>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</si>
  <si>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</si>
  <si>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</si>
  <si>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</si>
  <si>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</si>
  <si>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</si>
  <si>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</si>
  <si>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</si>
  <si>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</si>
  <si>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</si>
  <si>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</si>
  <si>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</si>
  <si>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</si>
  <si>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</si>
  <si>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</si>
  <si>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</si>
  <si>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</si>
  <si>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</si>
  <si>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</si>
  <si>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</si>
  <si>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</si>
  <si>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</si>
  <si>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</si>
  <si>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</si>
  <si>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</si>
  <si>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</si>
  <si>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</si>
  <si>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</si>
  <si>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</si>
  <si>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</si>
  <si>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</si>
  <si>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</si>
  <si>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</si>
  <si>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</si>
  <si>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</si>
  <si>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</si>
  <si>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</si>
  <si>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</si>
  <si>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</si>
  <si>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</si>
  <si>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</si>
  <si>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</si>
  <si>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</si>
  <si>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</si>
  <si>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</si>
  <si>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</si>
  <si>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</si>
  <si>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</si>
  <si>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</si>
  <si>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</si>
  <si>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</si>
  <si>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</si>
  <si>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</si>
  <si>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</si>
  <si>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</si>
  <si>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</si>
  <si>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</si>
  <si>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</si>
  <si>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</si>
  <si>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</si>
  <si>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</si>
  <si>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</si>
  <si>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</si>
  <si>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</si>
  <si>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</si>
  <si>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</si>
  <si>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</si>
  <si>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</si>
  <si>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</si>
  <si>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</si>
  <si>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</si>
  <si>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</si>
  <si>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</si>
  <si>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</si>
  <si>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</si>
  <si>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</si>
  <si>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</si>
  <si>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</si>
  <si>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</si>
  <si>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</si>
  <si>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</si>
  <si>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</si>
  <si>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</si>
  <si>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</si>
  <si>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</si>
  <si>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</si>
  <si>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</si>
  <si>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</si>
  <si>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</si>
  <si>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</si>
  <si>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</si>
  <si>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</si>
  <si>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</si>
  <si>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</si>
  <si>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</si>
  <si>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</si>
  <si>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</si>
  <si>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</si>
  <si>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</si>
  <si>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</si>
  <si>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</si>
  <si>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</si>
  <si>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</si>
  <si>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</si>
  <si>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</si>
  <si>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</si>
  <si>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</si>
  <si>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</si>
  <si>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</si>
  <si>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</si>
  <si>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</si>
  <si>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</si>
  <si>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</si>
  <si>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</si>
  <si>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</si>
  <si>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</si>
  <si>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</si>
  <si>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</si>
  <si>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</si>
  <si>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</si>
  <si>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</si>
  <si>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</si>
  <si>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</si>
  <si>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</si>
  <si>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</si>
  <si>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</si>
  <si>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</si>
  <si>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</si>
  <si>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</si>
  <si>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</si>
  <si>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</si>
  <si>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</si>
  <si>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</si>
  <si>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</si>
  <si>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</si>
  <si>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</si>
  <si>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</si>
  <si>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</si>
  <si>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</si>
  <si>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</si>
  <si>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</si>
  <si>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</si>
  <si>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</si>
  <si>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</si>
  <si>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</si>
  <si>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</si>
  <si>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</si>
  <si>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</si>
  <si>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</si>
  <si>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</si>
  <si>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</si>
  <si>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</si>
  <si>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</si>
  <si>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</si>
  <si>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</si>
  <si>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</si>
  <si>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</si>
  <si>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</si>
  <si>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</si>
  <si>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</si>
  <si>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</si>
  <si>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</si>
  <si>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</si>
  <si>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</si>
  <si>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</si>
  <si>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</si>
  <si>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</si>
  <si>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</si>
  <si>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</si>
  <si>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</si>
  <si>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</si>
  <si>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</si>
  <si>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</si>
  <si>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</si>
  <si>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</si>
  <si>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</si>
  <si>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</si>
  <si>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</si>
  <si>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</si>
  <si>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</si>
  <si>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</si>
  <si>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</si>
  <si>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</si>
  <si>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</si>
  <si>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</si>
  <si>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</si>
  <si>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</si>
  <si>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</si>
  <si>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</si>
  <si>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</si>
  <si>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</si>
  <si>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</si>
  <si>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</si>
  <si>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</si>
  <si>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</si>
  <si>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</si>
  <si>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</si>
  <si>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</si>
  <si>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</si>
  <si>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</si>
  <si>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</si>
  <si>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</si>
  <si>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</si>
  <si>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</si>
  <si>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</si>
  <si>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</si>
  <si>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</si>
  <si>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</si>
  <si>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</si>
  <si>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</si>
  <si>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</si>
  <si>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</si>
  <si>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</si>
  <si>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</si>
  <si>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</si>
  <si>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</si>
  <si>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</si>
  <si>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</si>
  <si>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</si>
  <si>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</si>
  <si>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</si>
  <si>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</si>
  <si>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</si>
  <si>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</si>
  <si>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</si>
  <si>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</si>
  <si>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</si>
  <si>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</si>
  <si>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</si>
  <si>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</si>
  <si>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</si>
  <si>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</si>
  <si>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</si>
  <si>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</si>
  <si>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</si>
  <si>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</si>
  <si>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</si>
  <si>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</si>
  <si>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</si>
  <si>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</si>
  <si>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</si>
  <si>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</si>
  <si>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</si>
  <si>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</si>
  <si>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</si>
  <si>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</si>
  <si>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</si>
  <si>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</si>
  <si>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</si>
  <si>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</si>
  <si>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</si>
  <si>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</si>
  <si>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</si>
  <si>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</si>
  <si>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</si>
  <si>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</si>
  <si>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</si>
  <si>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</si>
  <si>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</si>
  <si>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</si>
  <si>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</si>
  <si>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</si>
  <si>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</si>
  <si>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</si>
  <si>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</si>
  <si>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</si>
  <si>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</si>
  <si>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</si>
  <si>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</si>
  <si>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</si>
  <si>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</si>
  <si>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</si>
  <si>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</si>
  <si>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</si>
  <si>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</si>
  <si>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</si>
  <si>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</si>
  <si>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</si>
  <si>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</si>
  <si>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</si>
  <si>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</si>
  <si>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</si>
  <si>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</si>
  <si>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</si>
  <si>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</si>
  <si>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</si>
  <si>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</si>
  <si>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</si>
  <si>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</si>
  <si>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</si>
  <si>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</si>
  <si>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</si>
  <si>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</si>
  <si>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</si>
  <si>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</si>
  <si>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</si>
  <si>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</si>
  <si>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</si>
  <si>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</si>
  <si>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</si>
  <si>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</si>
  <si>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</si>
  <si>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</si>
  <si>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</si>
  <si>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</si>
  <si>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</si>
  <si>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</si>
  <si>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</si>
  <si>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</si>
  <si>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</si>
  <si>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</si>
  <si>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</si>
  <si>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</si>
  <si>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</si>
  <si>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</si>
  <si>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</si>
  <si>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</si>
  <si>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</si>
  <si>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</si>
  <si>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</si>
  <si>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</si>
  <si>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</si>
  <si>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</si>
  <si>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</si>
  <si>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</si>
  <si>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</si>
  <si>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</si>
  <si>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</si>
  <si>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</si>
  <si>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</si>
  <si>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</si>
  <si>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</si>
  <si>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</si>
  <si>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</si>
  <si>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</si>
  <si>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</si>
  <si>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</si>
  <si>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</si>
  <si>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</si>
  <si>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</si>
  <si>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</si>
  <si>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</si>
  <si>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</si>
  <si>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</si>
  <si>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</si>
  <si>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</si>
  <si>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</si>
  <si>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</si>
  <si>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</si>
  <si>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</si>
  <si>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</si>
  <si>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</si>
  <si>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</si>
  <si>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</si>
  <si>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</si>
  <si>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</si>
  <si>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</si>
  <si>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</si>
  <si>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</si>
  <si>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</si>
  <si>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</si>
  <si>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</si>
  <si>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</si>
  <si>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</si>
  <si>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</si>
  <si>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</si>
  <si>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</si>
  <si>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</si>
  <si>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</si>
  <si>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</si>
  <si>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</si>
  <si>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</si>
  <si>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</si>
  <si>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</si>
  <si>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</si>
  <si>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</si>
  <si>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</si>
  <si>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</si>
  <si>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</si>
  <si>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</si>
  <si>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</si>
  <si>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</si>
  <si>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</si>
  <si>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</si>
  <si>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</si>
  <si>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</si>
  <si>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</si>
  <si>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</si>
  <si>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</si>
  <si>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</si>
  <si>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</si>
  <si>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</si>
  <si>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</si>
  <si>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</si>
  <si>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</si>
  <si>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</si>
  <si>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</si>
  <si>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</si>
  <si>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</si>
  <si>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</si>
  <si>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</si>
  <si>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</si>
  <si>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</si>
  <si>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</si>
  <si>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</si>
  <si>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</si>
  <si>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</si>
  <si>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</si>
  <si>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</si>
  <si>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</si>
  <si>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</si>
  <si>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</si>
  <si>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</si>
  <si>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</si>
  <si>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</si>
  <si>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</si>
  <si>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</si>
  <si>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</si>
  <si>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</si>
  <si>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</si>
  <si>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</si>
  <si>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</si>
  <si>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</si>
  <si>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</si>
  <si>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</si>
  <si>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</si>
  <si>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</si>
  <si>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</si>
  <si>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</si>
  <si>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</si>
  <si>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</si>
  <si>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</si>
  <si>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</si>
  <si>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</si>
  <si>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</si>
  <si>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</si>
  <si>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</si>
  <si>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</si>
  <si>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</si>
  <si>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</si>
  <si>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</si>
  <si>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</si>
  <si>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</si>
  <si>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</si>
  <si>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</si>
  <si>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</si>
  <si>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</si>
  <si>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</si>
  <si>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</si>
  <si>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</si>
  <si>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</si>
  <si>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</si>
  <si>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</si>
  <si>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</si>
  <si>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</si>
  <si>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</si>
  <si>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</si>
  <si>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</si>
  <si>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</si>
  <si>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</si>
  <si>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</si>
  <si>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</si>
  <si>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</si>
  <si>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</si>
  <si>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</si>
  <si>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</si>
  <si>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</si>
  <si>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</si>
  <si>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</si>
  <si>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</si>
  <si>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</si>
  <si>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</si>
  <si>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</si>
  <si>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</si>
  <si>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</si>
  <si>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</si>
  <si>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</si>
  <si>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</si>
  <si>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</si>
  <si>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</si>
  <si>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</si>
  <si>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</si>
  <si>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</si>
  <si>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</si>
  <si>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</si>
  <si>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</si>
  <si>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</si>
  <si>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</si>
  <si>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</si>
  <si>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</si>
  <si>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</si>
  <si>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</si>
  <si>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</si>
  <si>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</si>
  <si>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</si>
  <si>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</si>
  <si>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</si>
  <si>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</si>
  <si>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</si>
  <si>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</si>
  <si>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</si>
  <si>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</si>
  <si>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</si>
  <si>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</si>
  <si>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</si>
  <si>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</si>
  <si>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</si>
  <si>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</si>
  <si>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</si>
  <si>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</si>
  <si>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</si>
  <si>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</si>
  <si>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</si>
  <si>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</si>
  <si>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</si>
  <si>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</si>
  <si>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</si>
  <si>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</si>
  <si>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</si>
  <si>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</si>
  <si>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</si>
  <si>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</si>
  <si>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</si>
  <si>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</si>
  <si>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</si>
  <si>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</si>
  <si>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</si>
  <si>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</si>
  <si>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</si>
  <si>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</si>
  <si>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</si>
  <si>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</si>
  <si>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</si>
  <si>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</si>
  <si>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</si>
  <si>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</si>
  <si>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</si>
  <si>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</si>
  <si>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</si>
  <si>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</si>
  <si>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</si>
  <si>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</si>
  <si>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</si>
  <si>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</si>
  <si>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</si>
  <si>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</si>
  <si>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</si>
  <si>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</si>
  <si>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</si>
  <si>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</si>
  <si>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</si>
  <si>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</si>
  <si>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</si>
  <si>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</si>
  <si>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</si>
  <si>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</si>
  <si>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</si>
  <si>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</si>
  <si>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</si>
  <si>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</si>
  <si>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</si>
  <si>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</si>
  <si>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</si>
  <si>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</si>
  <si>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</si>
  <si>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</si>
  <si>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</si>
  <si>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</si>
  <si>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</si>
  <si>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</si>
  <si>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</si>
  <si>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</si>
  <si>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</si>
  <si>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</si>
  <si>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</si>
  <si>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</si>
  <si>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</si>
  <si>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</si>
  <si>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</si>
  <si>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</si>
  <si>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</si>
  <si>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</si>
  <si>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</si>
  <si>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</si>
  <si>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</si>
  <si>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</si>
  <si>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</si>
  <si>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</si>
  <si>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</si>
  <si>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</si>
  <si>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</si>
  <si>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</si>
  <si>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</si>
  <si>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</si>
  <si>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</si>
  <si>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</si>
  <si>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</si>
  <si>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</si>
  <si>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</si>
  <si>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</si>
  <si>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</si>
  <si>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</si>
  <si>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</si>
  <si>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</si>
  <si>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</si>
  <si>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</si>
  <si>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</si>
  <si>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</si>
  <si>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</si>
  <si>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</si>
  <si>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</si>
  <si>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</si>
  <si>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</si>
  <si>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</si>
  <si>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</si>
  <si>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</si>
  <si>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</si>
  <si>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</si>
  <si>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</si>
  <si>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</si>
  <si>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</si>
  <si>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</si>
  <si>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</si>
  <si>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</si>
  <si>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</si>
  <si>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</si>
  <si>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</si>
  <si>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</si>
  <si>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</si>
  <si>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</si>
  <si>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</si>
  <si>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</si>
  <si>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</si>
  <si>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</si>
  <si>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</si>
  <si>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</si>
  <si>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</si>
  <si>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</si>
  <si>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</si>
  <si>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</si>
  <si>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</si>
  <si>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</si>
  <si>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</si>
  <si>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</si>
  <si>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</si>
  <si>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</si>
  <si>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</si>
  <si>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</si>
  <si>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</si>
  <si>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</si>
  <si>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</si>
  <si>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</si>
  <si>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</si>
  <si>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</si>
  <si>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</si>
  <si>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</si>
  <si>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</si>
  <si>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</si>
  <si>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</si>
  <si>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</si>
  <si>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</si>
  <si>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</si>
  <si>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</si>
  <si>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</si>
  <si>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</si>
  <si>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</si>
  <si>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</si>
  <si>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</si>
  <si>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</si>
  <si>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</si>
  <si>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</si>
  <si>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</si>
  <si>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</si>
  <si>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</si>
  <si>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</si>
  <si>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</si>
  <si>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</si>
  <si>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</si>
  <si>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</si>
  <si>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</si>
  <si>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</si>
  <si>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</si>
  <si>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</si>
  <si>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</si>
  <si>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</si>
  <si>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</si>
  <si>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</si>
  <si>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</si>
  <si>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</si>
  <si>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</si>
  <si>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</si>
  <si>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</si>
  <si>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</si>
  <si>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</si>
  <si>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</si>
  <si>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</si>
  <si>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</si>
  <si>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</si>
  <si>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</si>
  <si>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</si>
  <si>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</si>
  <si>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</si>
  <si>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</si>
  <si>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</si>
  <si>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</si>
  <si>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</si>
  <si>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</si>
  <si>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</si>
  <si>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</si>
  <si>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</si>
  <si>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</si>
  <si>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</si>
  <si>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</si>
  <si>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</si>
  <si>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</si>
  <si>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</si>
  <si>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</si>
  <si>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</si>
  <si>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</si>
  <si>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</si>
  <si>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</si>
  <si>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</si>
  <si>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</si>
  <si>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</si>
  <si>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</si>
  <si>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</si>
  <si>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</si>
  <si>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</si>
  <si>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</si>
  <si>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</si>
  <si>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</si>
  <si>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</si>
  <si>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</si>
  <si>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</si>
  <si>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</si>
  <si>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</si>
  <si>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</si>
  <si>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</si>
  <si>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</si>
  <si>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</si>
  <si>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</si>
  <si>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</si>
  <si>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</si>
  <si>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</si>
  <si>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</si>
  <si>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</si>
  <si>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</si>
  <si>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</si>
  <si>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</si>
  <si>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</si>
  <si>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</si>
  <si>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</si>
  <si>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</si>
  <si>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</si>
  <si>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</si>
  <si>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</si>
  <si>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</si>
  <si>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</si>
  <si>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</si>
  <si>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</si>
  <si>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</si>
  <si>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</si>
  <si>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</si>
  <si>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</si>
  <si>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</si>
  <si>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</si>
  <si>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</si>
  <si>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</si>
  <si>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</si>
  <si>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</si>
  <si>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</si>
  <si>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</si>
  <si>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</si>
  <si>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</si>
  <si>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</si>
  <si>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</si>
  <si>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</si>
  <si>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</si>
  <si>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</si>
  <si>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</si>
  <si>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</si>
  <si>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</si>
  <si>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</si>
  <si>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</si>
  <si>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</si>
  <si>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</si>
  <si>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</si>
  <si>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</si>
  <si>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</si>
  <si>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</si>
  <si>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</si>
  <si>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</si>
  <si>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</si>
  <si>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</si>
  <si>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</si>
  <si>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</si>
  <si>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</si>
  <si>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</si>
  <si>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</si>
  <si>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</si>
  <si>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</si>
  <si>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</si>
  <si>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</si>
  <si>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</si>
  <si>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</si>
  <si>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</si>
  <si>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</si>
  <si>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</si>
  <si>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</si>
  <si>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</si>
  <si>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</si>
  <si>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</si>
  <si>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</si>
  <si>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</si>
  <si>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</si>
  <si>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</si>
  <si>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</si>
  <si>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</si>
  <si>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</si>
  <si>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</si>
  <si>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</si>
  <si>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</si>
  <si>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</si>
  <si>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</si>
  <si>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</si>
  <si>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</si>
  <si>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</si>
  <si>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</si>
  <si>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</si>
  <si>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</si>
  <si>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</si>
  <si>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</si>
  <si>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</si>
  <si>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</si>
  <si>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</si>
  <si>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</si>
  <si>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</si>
  <si>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</si>
  <si>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</si>
  <si>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</si>
  <si>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</si>
  <si>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</si>
  <si>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</si>
  <si>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</si>
  <si>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</si>
  <si>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</si>
  <si>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</si>
  <si>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</si>
  <si>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</si>
  <si>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</si>
  <si>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</si>
  <si>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</si>
  <si>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</si>
  <si>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</si>
  <si>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</si>
  <si>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</si>
  <si>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</si>
  <si>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</si>
  <si>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</si>
  <si>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</si>
  <si>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</si>
  <si>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</si>
  <si>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</si>
  <si>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</si>
  <si>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</si>
  <si>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</si>
  <si>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</si>
  <si>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</si>
  <si>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</si>
  <si>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</si>
  <si>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</si>
  <si>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</si>
  <si>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</si>
  <si>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</si>
  <si>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</si>
  <si>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</si>
  <si>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</si>
  <si>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</si>
  <si>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</si>
  <si>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</si>
  <si>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</si>
  <si>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</si>
  <si>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</si>
  <si>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</si>
  <si>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</si>
  <si>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</si>
  <si>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</si>
  <si>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</si>
  <si>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</si>
  <si>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</si>
  <si>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</si>
  <si>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</si>
  <si>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</si>
  <si>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</si>
  <si>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</si>
  <si>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</si>
  <si>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</si>
  <si>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</si>
  <si>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</si>
  <si>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</si>
  <si>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</si>
  <si>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</si>
  <si>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</si>
  <si>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</si>
  <si>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</si>
  <si>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</si>
  <si>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</si>
  <si>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</si>
  <si>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</si>
  <si>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</si>
  <si>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</si>
  <si>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</si>
  <si>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</si>
  <si>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</si>
  <si>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</si>
  <si>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</si>
  <si>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</si>
  <si>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</si>
  <si>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</si>
  <si>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</si>
  <si>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</si>
  <si>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</si>
  <si>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</si>
  <si>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</si>
  <si>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</si>
  <si>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</si>
  <si>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</si>
  <si>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</si>
  <si>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</si>
  <si>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</si>
  <si>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</si>
  <si>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</si>
  <si>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</si>
  <si>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</si>
  <si>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</si>
  <si>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</si>
  <si>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</si>
  <si>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</si>
  <si>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</si>
  <si>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</si>
  <si>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</si>
  <si>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</si>
  <si>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</si>
  <si>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</si>
  <si>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</si>
  <si>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</si>
  <si>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</si>
  <si>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</si>
  <si>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</si>
  <si>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</si>
  <si>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</si>
  <si>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</si>
  <si>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</si>
  <si>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</si>
  <si>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</si>
  <si>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</si>
  <si>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</si>
  <si>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</si>
  <si>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</si>
  <si>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</si>
  <si>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</si>
  <si>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</si>
  <si>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</si>
  <si>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</si>
  <si>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</si>
  <si>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</si>
  <si>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</si>
  <si>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</si>
  <si>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</si>
  <si>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</si>
  <si>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</si>
  <si>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</si>
  <si>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</si>
  <si>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</si>
  <si>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</si>
  <si>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</si>
  <si>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</si>
  <si>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</si>
  <si>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</si>
  <si>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</si>
  <si>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</si>
  <si>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</si>
  <si>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</si>
  <si>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</si>
  <si>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</si>
  <si>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</si>
  <si>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</si>
  <si>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</si>
  <si>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</si>
  <si>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</si>
  <si>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</si>
  <si>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</si>
  <si>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</si>
  <si>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</si>
  <si>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</si>
  <si>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</si>
  <si>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</si>
  <si>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</si>
  <si>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</si>
  <si>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</si>
  <si>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</si>
  <si>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</si>
  <si>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</si>
  <si>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</si>
  <si>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</si>
  <si>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</si>
  <si>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</si>
  <si>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</si>
  <si>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</si>
  <si>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</si>
  <si>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</si>
  <si>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</si>
  <si>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</si>
  <si>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</si>
  <si>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</si>
  <si>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</si>
  <si>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</si>
  <si>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</si>
  <si>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</si>
  <si>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</si>
  <si>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</si>
  <si>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</si>
  <si>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</si>
  <si>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</si>
  <si>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</si>
  <si>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</si>
  <si>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</si>
  <si>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</si>
  <si>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</si>
  <si>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</si>
  <si>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</si>
  <si>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</si>
  <si>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</si>
  <si>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</si>
  <si>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</si>
  <si>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</si>
  <si>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</si>
  <si>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</si>
  <si>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</si>
  <si>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</si>
  <si>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</si>
  <si>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</si>
  <si>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</si>
  <si>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</si>
  <si>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</si>
  <si>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</si>
  <si>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</si>
  <si>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</si>
  <si>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</si>
  <si>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</si>
  <si>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</si>
  <si>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</si>
  <si>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</si>
  <si>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</si>
  <si>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</si>
  <si>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</si>
  <si>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</si>
  <si>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</si>
  <si>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</si>
  <si>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</si>
  <si>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</si>
  <si>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</si>
  <si>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</si>
  <si>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</si>
  <si>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</si>
  <si>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</si>
  <si>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</si>
  <si>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</si>
  <si>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</si>
  <si>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</si>
  <si>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</si>
  <si>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</si>
  <si>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</si>
  <si>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</si>
  <si>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</si>
  <si>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</si>
  <si>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</si>
  <si>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</si>
  <si>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</si>
  <si>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</si>
  <si>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</si>
  <si>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</si>
  <si>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</si>
  <si>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</si>
  <si>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</si>
  <si>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</si>
  <si>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</si>
  <si>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</si>
  <si>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</si>
  <si>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</si>
  <si>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</si>
  <si>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</si>
  <si>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</si>
  <si>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</si>
  <si>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</si>
  <si>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</si>
  <si>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</si>
  <si>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</si>
  <si>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</si>
  <si>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</si>
  <si>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</si>
  <si>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</si>
  <si>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</si>
  <si>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</si>
  <si>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</si>
  <si>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</si>
  <si>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</si>
  <si>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</si>
  <si>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</si>
  <si>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</si>
  <si>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</si>
  <si>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</si>
  <si>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</si>
  <si>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</si>
  <si>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</si>
  <si>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</si>
  <si>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</si>
  <si>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</si>
  <si>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</si>
  <si>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</si>
  <si>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</si>
  <si>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</si>
  <si>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</si>
  <si>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</si>
  <si>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</si>
  <si>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</si>
  <si>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</si>
  <si>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</si>
  <si>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</si>
  <si>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</si>
  <si>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</si>
  <si>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</si>
  <si>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</si>
  <si>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</si>
  <si>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</si>
  <si>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</si>
  <si>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</si>
  <si>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</si>
  <si>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</si>
  <si>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</si>
  <si>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</si>
  <si>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</si>
  <si>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</si>
  <si>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</si>
  <si>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</si>
  <si>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</si>
  <si>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</si>
  <si>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</si>
  <si>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</si>
  <si>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</si>
  <si>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</si>
  <si>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</si>
  <si>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</si>
  <si>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</si>
  <si>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</si>
  <si>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</si>
  <si>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</si>
  <si>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</si>
  <si>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</si>
  <si>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</si>
  <si>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</si>
  <si>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</si>
  <si>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</si>
  <si>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</si>
  <si>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</si>
  <si>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</si>
  <si>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</si>
  <si>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</si>
  <si>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</si>
  <si>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</si>
  <si>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</si>
  <si>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</si>
  <si>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</si>
  <si>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</si>
  <si>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</si>
  <si>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</si>
  <si>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</si>
  <si>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</si>
  <si>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</si>
  <si>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</si>
  <si>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</si>
  <si>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</si>
  <si>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</si>
  <si>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</si>
  <si>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</si>
  <si>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</si>
  <si>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</si>
  <si>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</si>
  <si>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</si>
  <si>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</si>
  <si>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</si>
  <si>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</si>
  <si>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</si>
  <si>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</si>
  <si>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</si>
  <si>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</si>
  <si>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</si>
  <si>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</si>
  <si>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</si>
  <si>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</si>
  <si>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</si>
  <si>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</si>
  <si>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</si>
  <si>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</si>
  <si>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</si>
  <si>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</si>
  <si>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</si>
  <si>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</si>
  <si>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</si>
  <si>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</si>
  <si>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</si>
  <si>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</si>
  <si>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</si>
  <si>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</si>
  <si>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</si>
  <si>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</si>
  <si>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</si>
  <si>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</si>
  <si>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</si>
  <si>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</si>
  <si>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</si>
  <si>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</si>
  <si>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</si>
  <si>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</si>
  <si>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</si>
  <si>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</si>
  <si>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</si>
  <si>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</si>
  <si>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</si>
  <si>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</si>
  <si>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</si>
  <si>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</si>
  <si>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</si>
  <si>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</si>
  <si>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</si>
  <si>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</si>
  <si>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</si>
  <si>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</si>
  <si>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</si>
  <si>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</si>
  <si>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</si>
  <si>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</si>
  <si>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</si>
  <si>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</si>
  <si>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</si>
  <si>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</si>
  <si>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</si>
  <si>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</si>
  <si>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</si>
  <si>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</si>
  <si>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</si>
  <si>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</si>
  <si>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</si>
  <si>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</si>
  <si>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</si>
  <si>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</si>
  <si>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</si>
  <si>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</si>
  <si>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</si>
  <si>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</si>
  <si>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</si>
  <si>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</si>
  <si>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</si>
  <si>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</si>
  <si>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</si>
  <si>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</si>
  <si>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</si>
  <si>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</si>
  <si>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</si>
  <si>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</si>
  <si>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</si>
  <si>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</si>
  <si>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</si>
  <si>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</si>
  <si>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</si>
  <si>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</si>
  <si>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</si>
  <si>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</si>
  <si>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</si>
  <si>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</si>
  <si>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</si>
  <si>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</si>
  <si>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</si>
  <si>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</si>
  <si>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</si>
  <si>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</si>
  <si>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</si>
  <si>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</si>
  <si>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</si>
  <si>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</si>
  <si>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</si>
  <si>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</si>
  <si>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</si>
  <si>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</si>
  <si>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</si>
  <si>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</si>
  <si>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</si>
  <si>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</si>
  <si>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</si>
  <si>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</si>
  <si>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</si>
  <si>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</si>
  <si>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</si>
  <si>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</si>
  <si>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</si>
  <si>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</si>
  <si>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</si>
  <si>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</si>
  <si>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</si>
  <si>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</si>
  <si>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</si>
  <si>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</si>
  <si>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</si>
  <si>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</si>
  <si>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</si>
  <si>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</si>
  <si>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</si>
  <si>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</si>
  <si>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</si>
  <si>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</si>
  <si>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</si>
  <si>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</si>
  <si>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</si>
  <si>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</si>
  <si>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</si>
  <si>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</si>
  <si>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</si>
  <si>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</si>
  <si>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</si>
  <si>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</si>
  <si>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</si>
  <si>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</si>
  <si>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</si>
  <si>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</si>
  <si>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</si>
  <si>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</si>
  <si>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</si>
  <si>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</si>
  <si>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</si>
  <si>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</si>
  <si>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</si>
  <si>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</si>
  <si>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</si>
  <si>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</si>
  <si>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</si>
  <si>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</si>
  <si>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</si>
  <si>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</si>
  <si>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</si>
  <si>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</si>
  <si>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</si>
  <si>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</si>
  <si>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</si>
  <si>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</si>
  <si>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</si>
  <si>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</si>
  <si>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</si>
  <si>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</si>
  <si>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</si>
  <si>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</si>
  <si>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</si>
  <si>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</si>
  <si>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</si>
  <si>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</si>
  <si>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</si>
  <si>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</si>
  <si>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</si>
  <si>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</si>
  <si>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</si>
  <si>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</si>
  <si>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</si>
  <si>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</si>
  <si>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</si>
  <si>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</si>
  <si>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</si>
  <si>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</si>
  <si>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</si>
  <si>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</si>
  <si>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</si>
  <si>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</si>
  <si>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</si>
  <si>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</si>
  <si>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</si>
  <si>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</si>
  <si>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</si>
  <si>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</si>
  <si>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</si>
  <si>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</si>
  <si>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</si>
  <si>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</si>
  <si>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</si>
  <si>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</si>
  <si>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</si>
  <si>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</si>
  <si>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</si>
  <si>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</si>
  <si>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</si>
  <si>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</si>
  <si>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</si>
  <si>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</si>
  <si>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</si>
  <si>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</si>
  <si>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</si>
  <si>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</si>
  <si>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</si>
  <si>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</si>
  <si>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</si>
  <si>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</si>
  <si>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</si>
  <si>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</si>
  <si>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</si>
  <si>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</si>
  <si>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</si>
  <si>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</si>
  <si>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</si>
  <si>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</si>
  <si>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</si>
  <si>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</si>
  <si>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</si>
  <si>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</si>
  <si>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</si>
  <si>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</si>
  <si>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</si>
  <si>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</si>
  <si>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</si>
  <si>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</si>
  <si>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</si>
  <si>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</si>
  <si>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</si>
  <si>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</si>
  <si>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</si>
  <si>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</si>
  <si>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</si>
  <si>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</si>
  <si>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</si>
  <si>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</si>
  <si>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</si>
  <si>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</si>
  <si>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</si>
  <si>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</si>
  <si>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</si>
  <si>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</si>
  <si>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</si>
  <si>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</si>
  <si>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</si>
  <si>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</si>
  <si>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</si>
  <si>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</si>
  <si>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</si>
  <si>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</si>
  <si>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</si>
  <si>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</si>
  <si>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</si>
  <si>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</si>
  <si>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</si>
  <si>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</si>
  <si>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</si>
  <si>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</si>
  <si>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</si>
  <si>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</si>
  <si>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</si>
  <si>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</si>
  <si>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</si>
  <si>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</si>
  <si>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</si>
  <si>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</si>
  <si>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</si>
  <si>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</si>
  <si>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</si>
  <si>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</si>
  <si>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</si>
  <si>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</si>
  <si>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</si>
  <si>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</si>
  <si>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</si>
  <si>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</si>
  <si>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</si>
  <si>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</si>
  <si>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</si>
  <si>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</si>
  <si>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</si>
  <si>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</si>
  <si>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</si>
  <si>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</si>
  <si>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</si>
  <si>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</si>
  <si>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</si>
  <si>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</si>
  <si>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</si>
  <si>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</si>
  <si>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</si>
  <si>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</si>
  <si>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</si>
  <si>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</si>
  <si>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</si>
  <si>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</si>
  <si>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</si>
  <si>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</si>
  <si>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</si>
  <si>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</si>
  <si>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</si>
  <si>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</si>
  <si>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</si>
  <si>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</si>
  <si>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</si>
  <si>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</si>
  <si>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</si>
  <si>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</si>
  <si>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</si>
  <si>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</si>
  <si>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</si>
  <si>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</si>
  <si>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</si>
  <si>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</si>
  <si>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</si>
  <si>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</si>
  <si>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</si>
  <si>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</si>
  <si>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</si>
  <si>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</si>
  <si>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</si>
  <si>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</si>
  <si>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</si>
  <si>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</si>
  <si>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</si>
  <si>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</si>
  <si>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</si>
  <si>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</si>
  <si>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</si>
  <si>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</si>
  <si>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</si>
  <si>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</si>
  <si>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</si>
  <si>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</si>
  <si>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</si>
  <si>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</si>
  <si>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</si>
  <si>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</si>
  <si>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</si>
  <si>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</si>
  <si>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</si>
  <si>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</si>
  <si>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</si>
  <si>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</si>
  <si>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</si>
  <si>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</si>
  <si>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</si>
  <si>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</si>
  <si>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</si>
  <si>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</si>
  <si>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</si>
  <si>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</si>
  <si>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</si>
  <si>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</si>
  <si>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</si>
  <si>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</si>
  <si>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</si>
  <si>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</si>
  <si>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</si>
  <si>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</si>
  <si>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</si>
  <si>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</si>
  <si>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</si>
  <si>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</si>
  <si>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</si>
  <si>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</si>
  <si>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</si>
  <si>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</si>
  <si>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</si>
  <si>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</si>
  <si>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</si>
  <si>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</si>
  <si>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</si>
  <si>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</si>
  <si>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</si>
  <si>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</si>
  <si>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</si>
  <si>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</si>
  <si>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</si>
  <si>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</si>
  <si>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</si>
  <si>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</si>
  <si>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</si>
  <si>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</si>
  <si>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</si>
  <si>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</si>
  <si>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</si>
  <si>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</si>
  <si>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</si>
  <si>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</si>
  <si>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</si>
  <si>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</si>
  <si>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</si>
  <si>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</si>
  <si>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</si>
  <si>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</si>
  <si>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</si>
  <si>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</si>
  <si>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</si>
  <si>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</si>
  <si>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</si>
  <si>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</si>
  <si>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</si>
  <si>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</si>
  <si>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</si>
  <si>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</si>
  <si>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</si>
  <si>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</si>
  <si>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</si>
  <si>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</si>
  <si>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</si>
  <si>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</si>
  <si>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</si>
  <si>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</si>
  <si>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</si>
  <si>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</si>
  <si>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</si>
  <si>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</si>
  <si>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</si>
  <si>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</si>
  <si>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</si>
  <si>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</si>
  <si>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</si>
  <si>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</si>
  <si>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</si>
  <si>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</si>
  <si>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</si>
  <si>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</si>
  <si>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</si>
  <si>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</si>
  <si>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</si>
  <si>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</si>
  <si>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</si>
  <si>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</si>
  <si>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</si>
  <si>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</si>
  <si>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</si>
  <si>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</si>
  <si>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</si>
  <si>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</si>
  <si>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</si>
  <si>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</si>
  <si>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</si>
  <si>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</si>
  <si>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</si>
  <si>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</si>
  <si>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</si>
  <si>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</si>
  <si>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</si>
  <si>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</si>
  <si>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</si>
  <si>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</si>
  <si>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</si>
  <si>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</si>
  <si>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</si>
  <si>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</si>
  <si>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</si>
  <si>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</si>
  <si>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</si>
  <si>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</si>
  <si>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</si>
  <si>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</si>
  <si>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</si>
  <si>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</si>
  <si>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</si>
  <si>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</si>
  <si>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</si>
  <si>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</si>
  <si>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</si>
  <si>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</si>
  <si>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</si>
  <si>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</si>
  <si>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</si>
  <si>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</si>
  <si>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</si>
  <si>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</si>
  <si>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</si>
  <si>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</si>
  <si>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</si>
  <si>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</si>
  <si>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</si>
  <si>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</si>
  <si>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</si>
  <si>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</si>
  <si>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</si>
  <si>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</si>
  <si>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</si>
  <si>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</si>
  <si>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</si>
  <si>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</si>
  <si>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</si>
  <si>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</si>
  <si>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</si>
  <si>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</si>
  <si>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</si>
  <si>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</si>
  <si>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</si>
  <si>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</si>
  <si>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</si>
  <si>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</si>
  <si>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</si>
  <si>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</si>
  <si>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</si>
  <si>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</si>
  <si>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</si>
  <si>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</si>
  <si>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</si>
  <si>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</si>
  <si>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</si>
  <si>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</si>
  <si>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</si>
  <si>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</si>
  <si>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</si>
  <si>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</si>
  <si>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</si>
  <si>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</si>
  <si>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</si>
  <si>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</si>
  <si>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</si>
  <si>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</si>
  <si>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</si>
  <si>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</si>
  <si>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</si>
  <si>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</si>
  <si>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</si>
  <si>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</si>
  <si>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</si>
  <si>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</si>
  <si>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</si>
  <si>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</si>
  <si>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</si>
  <si>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</si>
  <si>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</si>
  <si>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</si>
  <si>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</si>
  <si>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</si>
  <si>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</si>
  <si>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</si>
  <si>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</si>
  <si>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</si>
  <si>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</si>
  <si>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</si>
  <si>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</si>
  <si>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</si>
  <si>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</si>
  <si>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</si>
  <si>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</si>
  <si>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</si>
  <si>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</si>
  <si>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</si>
  <si>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</si>
  <si>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</si>
  <si>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</si>
  <si>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</si>
  <si>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</si>
  <si>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</si>
  <si>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</si>
  <si>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</si>
  <si>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</si>
  <si>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</si>
  <si>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</si>
  <si>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</si>
  <si>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</si>
  <si>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</si>
  <si>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</si>
  <si>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</si>
  <si>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</si>
  <si>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</si>
  <si>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</si>
  <si>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</si>
  <si>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</si>
  <si>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</si>
  <si>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</si>
  <si>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</si>
  <si>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</si>
  <si>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</si>
  <si>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</si>
  <si>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</si>
  <si>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</si>
  <si>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</si>
  <si>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</si>
  <si>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</si>
  <si>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</si>
  <si>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</si>
  <si>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</si>
  <si>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</si>
  <si>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</si>
  <si>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</si>
  <si>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</si>
  <si>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</si>
  <si>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</si>
  <si>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</si>
  <si>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</si>
  <si>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</si>
  <si>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</si>
  <si>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</si>
  <si>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</si>
  <si>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</si>
  <si>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</si>
  <si>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</si>
  <si>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</si>
  <si>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</si>
  <si>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</si>
  <si>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</si>
  <si>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</si>
  <si>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</si>
  <si>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</si>
  <si>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</si>
  <si>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</si>
  <si>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</si>
  <si>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</si>
  <si>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</si>
  <si>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</si>
  <si>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</si>
  <si>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</si>
  <si>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</si>
  <si>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</si>
  <si>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</si>
  <si>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</si>
  <si>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</si>
  <si>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</si>
  <si>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</si>
  <si>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</si>
  <si>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</si>
  <si>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</si>
  <si>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</si>
  <si>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</si>
  <si>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</si>
  <si>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</si>
  <si>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</si>
  <si>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</si>
  <si>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</si>
  <si>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</si>
  <si>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</si>
  <si>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</si>
  <si>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</si>
  <si>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</si>
  <si>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</si>
  <si>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</si>
  <si>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</si>
  <si>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</si>
  <si>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</si>
  <si>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</si>
  <si>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</si>
  <si>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</si>
  <si>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</si>
  <si>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</si>
  <si>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</si>
  <si>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</si>
  <si>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</si>
  <si>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</si>
  <si>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</si>
  <si>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</si>
  <si>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</si>
  <si>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</si>
  <si>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</si>
  <si>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</si>
  <si>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</si>
  <si>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</si>
  <si>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</si>
  <si>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</si>
  <si>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</si>
  <si>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</si>
  <si>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</si>
  <si>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</si>
  <si>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</si>
  <si>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</si>
  <si>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</si>
  <si>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</si>
  <si>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</si>
  <si>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</si>
  <si>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</si>
  <si>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</si>
  <si>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</si>
  <si>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</si>
  <si>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</si>
  <si>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</si>
  <si>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</si>
  <si>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</si>
  <si>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</si>
  <si>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</si>
  <si>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</si>
  <si>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</si>
  <si>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</si>
  <si>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</si>
  <si>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</si>
  <si>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</si>
  <si>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</si>
  <si>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</si>
  <si>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</si>
  <si>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</si>
  <si>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</si>
  <si>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</si>
  <si>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</si>
  <si>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</si>
  <si>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</si>
  <si>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</si>
  <si>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</si>
  <si>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</si>
  <si>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</si>
  <si>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</si>
  <si>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</si>
  <si>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</si>
  <si>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</si>
  <si>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</si>
  <si>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</si>
  <si>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</si>
  <si>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</si>
  <si>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</si>
  <si>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</si>
  <si>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</si>
  <si>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</si>
  <si>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</si>
  <si>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</si>
  <si>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</si>
  <si>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</si>
  <si>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</si>
  <si>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</si>
  <si>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</si>
  <si>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</si>
  <si>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</si>
  <si>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</si>
  <si>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</si>
  <si>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</si>
  <si>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</si>
  <si>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</si>
  <si>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</si>
  <si>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</si>
  <si>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</si>
  <si>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</si>
  <si>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</si>
  <si>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</si>
  <si>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</si>
  <si>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</si>
  <si>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</si>
  <si>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</si>
  <si>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</si>
  <si>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</si>
  <si>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</si>
  <si>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</si>
  <si>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</si>
  <si>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</si>
  <si>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</si>
  <si>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</si>
  <si>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</si>
  <si>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</si>
  <si>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</si>
  <si>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</si>
  <si>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</si>
  <si>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</si>
  <si>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</si>
  <si>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</si>
  <si>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</si>
  <si>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</si>
  <si>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</si>
  <si>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</si>
  <si>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</si>
  <si>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</si>
  <si>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</si>
  <si>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</si>
  <si>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</si>
  <si>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</si>
  <si>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</si>
  <si>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</si>
  <si>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</si>
  <si>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</si>
  <si>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</si>
  <si>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</si>
  <si>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</si>
  <si>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</si>
  <si>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</si>
  <si>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</si>
  <si>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</si>
  <si>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</si>
  <si>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</si>
  <si>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</si>
  <si>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</si>
  <si>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</si>
  <si>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</si>
  <si>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</si>
  <si>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</si>
  <si>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</si>
  <si>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</si>
  <si>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</si>
  <si>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</si>
  <si>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</si>
  <si>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</si>
  <si>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</si>
  <si>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</si>
  <si>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</si>
  <si>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</si>
  <si>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</si>
  <si>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</si>
  <si>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</si>
  <si>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</si>
  <si>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</si>
  <si>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</si>
  <si>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</si>
  <si>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</si>
  <si>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</si>
  <si>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</si>
  <si>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</si>
  <si>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</si>
  <si>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</si>
  <si>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</si>
  <si>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</si>
  <si>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</si>
  <si>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</si>
  <si>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</si>
  <si>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</si>
  <si>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</si>
  <si>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</si>
  <si>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</si>
  <si>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</si>
  <si>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</si>
  <si>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</si>
  <si>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</si>
  <si>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</si>
  <si>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</si>
  <si>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</si>
  <si>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</si>
  <si>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</si>
  <si>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</si>
  <si>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</si>
  <si>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</si>
  <si>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</si>
  <si>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</si>
  <si>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</si>
  <si>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</si>
  <si>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</si>
  <si>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</si>
  <si>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</si>
  <si>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</si>
  <si>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</si>
  <si>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</si>
  <si>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</si>
  <si>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</si>
  <si>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</si>
  <si>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</si>
  <si>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</si>
  <si>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</si>
  <si>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</si>
  <si>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</si>
  <si>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</si>
  <si>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</si>
  <si>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</si>
  <si>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</si>
  <si>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</si>
  <si>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</si>
  <si>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</si>
  <si>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</si>
  <si>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</si>
  <si>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</si>
  <si>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</si>
  <si>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</si>
  <si>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</si>
  <si>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</si>
  <si>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</si>
  <si>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</si>
  <si>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</si>
  <si>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</si>
  <si>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</si>
  <si>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</si>
  <si>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</si>
  <si>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</si>
  <si>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</si>
  <si>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</si>
  <si>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</si>
  <si>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</si>
  <si>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</si>
  <si>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</si>
  <si>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</si>
  <si>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</si>
  <si>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</si>
  <si>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</si>
  <si>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</si>
  <si>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</si>
  <si>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</si>
  <si>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</si>
  <si>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</si>
  <si>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</si>
  <si>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</si>
  <si>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</si>
  <si>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</si>
  <si>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</si>
  <si>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</si>
  <si>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</si>
  <si>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</si>
  <si>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</si>
  <si>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</si>
  <si>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</si>
  <si>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</si>
  <si>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</si>
  <si>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</si>
  <si>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</si>
  <si>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</si>
  <si>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</si>
  <si>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</si>
  <si>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</si>
  <si>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</si>
  <si>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</si>
  <si>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</si>
  <si>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</si>
  <si>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</si>
  <si>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</si>
  <si>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</si>
  <si>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</si>
  <si>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</si>
  <si>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</si>
  <si>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</si>
  <si>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</si>
  <si>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</si>
  <si>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</si>
  <si>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</si>
  <si>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</si>
  <si>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</si>
  <si>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</si>
  <si>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</si>
  <si>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</si>
  <si>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</si>
  <si>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</si>
  <si>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</si>
  <si>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</si>
  <si>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</si>
  <si>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</si>
  <si>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</si>
  <si>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</si>
  <si>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</si>
  <si>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</si>
  <si>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</si>
  <si>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</si>
  <si>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</si>
  <si>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</si>
  <si>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</si>
  <si>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</si>
  <si>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</si>
  <si>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</si>
  <si>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</si>
  <si>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</si>
  <si>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</si>
  <si>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</si>
  <si>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</si>
  <si>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</si>
  <si>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</si>
  <si>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</si>
  <si>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</si>
  <si>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</si>
  <si>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</si>
  <si>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</si>
  <si>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</si>
  <si>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</si>
  <si>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</si>
  <si>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</si>
  <si>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</si>
  <si>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</si>
  <si>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</si>
  <si>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</si>
  <si>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</si>
  <si>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</si>
  <si>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</si>
  <si>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</si>
  <si>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</si>
  <si>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</si>
  <si>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</si>
  <si>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</si>
  <si>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</si>
  <si>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</si>
  <si>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</si>
  <si>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</si>
  <si>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</si>
  <si>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</si>
  <si>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</si>
  <si>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</si>
  <si>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</si>
  <si>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</si>
  <si>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</si>
  <si>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</si>
  <si>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</si>
  <si>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</si>
  <si>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</si>
  <si>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</si>
  <si>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</si>
  <si>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</si>
  <si>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</si>
  <si>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</si>
  <si>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</si>
  <si>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</si>
  <si>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</si>
  <si>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</si>
  <si>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</si>
  <si>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</si>
  <si>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</si>
  <si>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</si>
  <si>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</si>
  <si>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</si>
  <si>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</si>
  <si>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</si>
  <si>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</si>
  <si>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</si>
  <si>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</si>
  <si>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</si>
  <si>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</si>
  <si>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</si>
  <si>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</si>
  <si>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</si>
  <si>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</si>
  <si>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</si>
  <si>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</si>
  <si>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</si>
  <si>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</si>
  <si>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</si>
  <si>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</si>
  <si>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</si>
  <si>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</si>
  <si>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</si>
  <si>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</si>
  <si>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</si>
  <si>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</si>
  <si>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</si>
  <si>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</si>
  <si>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</si>
  <si>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</si>
  <si>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</si>
  <si>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</si>
  <si>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</si>
  <si>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</si>
  <si>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</si>
  <si>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</si>
  <si>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</si>
  <si>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</si>
  <si>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</si>
  <si>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</si>
  <si>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</si>
  <si>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</si>
  <si>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</si>
  <si>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</si>
  <si>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</si>
  <si>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</si>
  <si>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</si>
  <si>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</si>
  <si>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</si>
  <si>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</si>
  <si>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</si>
  <si>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</si>
  <si>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</si>
  <si>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</si>
  <si>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</si>
  <si>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</si>
  <si>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</si>
  <si>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</si>
  <si>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</si>
  <si>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</si>
  <si>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</si>
  <si>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</si>
  <si>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</si>
  <si>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</si>
  <si>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</si>
  <si>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</si>
  <si>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</si>
  <si>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</si>
  <si>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</si>
  <si>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</si>
  <si>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</si>
  <si>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</si>
  <si>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</si>
  <si>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</si>
  <si>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</si>
  <si>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</si>
  <si>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</si>
  <si>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</si>
  <si>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</si>
  <si>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</si>
  <si>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</si>
  <si>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</si>
  <si>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</si>
  <si>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</si>
  <si>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</si>
  <si>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</si>
  <si>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</si>
  <si>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</si>
  <si>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</si>
  <si>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</si>
  <si>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</si>
  <si>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</si>
  <si>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</si>
  <si>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</si>
  <si>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</si>
  <si>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</si>
  <si>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</si>
  <si>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</si>
  <si>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</si>
  <si>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</si>
  <si>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</si>
  <si>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</si>
  <si>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</si>
  <si>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</si>
  <si>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</si>
  <si>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</si>
  <si>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</si>
  <si>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</si>
  <si>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</si>
  <si>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</si>
  <si>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</si>
  <si>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</si>
  <si>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</si>
  <si>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</si>
  <si>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</si>
  <si>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</si>
  <si>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</si>
  <si>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</si>
  <si>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</si>
  <si>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</si>
  <si>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</si>
  <si>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</si>
  <si>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</si>
  <si>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</si>
  <si>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</si>
  <si>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</si>
  <si>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</si>
  <si>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</si>
  <si>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</si>
  <si>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</si>
  <si>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</si>
  <si>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</si>
  <si>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</si>
  <si>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</si>
  <si>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</si>
  <si>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</si>
  <si>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</si>
  <si>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</si>
  <si>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</si>
  <si>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</si>
  <si>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</si>
  <si>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</si>
  <si>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</si>
  <si>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</si>
  <si>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</si>
  <si>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</si>
  <si>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</si>
  <si>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</si>
  <si>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</si>
  <si>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</si>
  <si>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</si>
  <si>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</si>
  <si>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</si>
  <si>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</si>
  <si>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</si>
  <si>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</si>
  <si>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</si>
  <si>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</si>
  <si>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</si>
  <si>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</si>
  <si>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</si>
  <si>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</si>
  <si>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</si>
  <si>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</si>
  <si>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</si>
  <si>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</si>
  <si>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</si>
  <si>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</si>
  <si>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</si>
  <si>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</si>
  <si>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</si>
  <si>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</si>
  <si>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</si>
  <si>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</si>
  <si>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</si>
  <si>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</si>
  <si>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</si>
  <si>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</si>
  <si>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</si>
  <si>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</si>
  <si>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</si>
  <si>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</si>
  <si>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</si>
  <si>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</si>
  <si>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</si>
  <si>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</si>
  <si>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</si>
  <si>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</si>
  <si>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</si>
  <si>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</si>
  <si>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</si>
  <si>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</si>
  <si>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</si>
  <si>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</si>
  <si>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</si>
  <si>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</si>
  <si>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</si>
  <si>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</si>
  <si>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</si>
  <si>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</si>
  <si>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</si>
  <si>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</si>
  <si>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</si>
  <si>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</si>
  <si>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</si>
  <si>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</si>
  <si>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</si>
  <si>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</si>
  <si>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</si>
  <si>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</si>
  <si>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</si>
  <si>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</si>
  <si>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</si>
  <si>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</si>
  <si>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</si>
  <si>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</si>
  <si>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</si>
  <si>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</si>
  <si>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</si>
  <si>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</si>
  <si>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</si>
  <si>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</si>
  <si>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</si>
  <si>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</si>
  <si>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</si>
  <si>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</si>
  <si>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</si>
  <si>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</si>
  <si>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</si>
  <si>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</si>
  <si>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</si>
  <si>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</si>
  <si>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</si>
  <si>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</si>
  <si>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</si>
  <si>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</si>
  <si>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</si>
  <si>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</si>
  <si>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</si>
  <si>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</si>
  <si>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</si>
  <si>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</si>
  <si>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</si>
  <si>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</si>
  <si>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</si>
  <si>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</si>
  <si>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</si>
  <si>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</si>
  <si>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</si>
  <si>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</si>
  <si>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</si>
  <si>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</si>
  <si>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</si>
  <si>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</si>
  <si>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</si>
  <si>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</si>
  <si>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</si>
  <si>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</si>
  <si>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</si>
  <si>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</si>
  <si>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</si>
  <si>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</si>
  <si>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</si>
  <si>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</si>
  <si>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</si>
  <si>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</si>
  <si>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</si>
  <si>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</si>
  <si>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</si>
  <si>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</si>
  <si>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</si>
  <si>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</si>
  <si>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</si>
  <si>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</si>
  <si>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</si>
  <si>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</si>
  <si>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</si>
  <si>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</si>
  <si>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</si>
  <si>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</si>
  <si>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</si>
  <si>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</si>
  <si>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</si>
  <si>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</si>
  <si>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</si>
  <si>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</si>
  <si>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</si>
  <si>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</si>
  <si>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</si>
  <si>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</si>
  <si>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</si>
  <si>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</si>
  <si>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</si>
  <si>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</si>
  <si>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</si>
  <si>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</si>
  <si>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</si>
  <si>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</si>
  <si>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</si>
  <si>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</si>
  <si>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</si>
  <si>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</si>
  <si>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</si>
  <si>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</si>
  <si>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</si>
  <si>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</si>
  <si>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</si>
  <si>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</si>
  <si>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</si>
  <si>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</si>
  <si>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</si>
  <si>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</si>
  <si>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</si>
  <si>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</si>
  <si>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</si>
  <si>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</si>
  <si>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</si>
  <si>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</si>
  <si>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</si>
  <si>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</si>
  <si>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</si>
  <si>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</si>
  <si>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</si>
  <si>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</si>
  <si>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</si>
  <si>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</si>
  <si>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</si>
  <si>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</si>
  <si>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</si>
  <si>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</si>
  <si>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</si>
  <si>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</si>
  <si>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</si>
  <si>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</si>
  <si>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</si>
  <si>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</si>
  <si>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</si>
  <si>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</si>
  <si>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</si>
  <si>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</si>
  <si>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</si>
  <si>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</si>
  <si>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</si>
  <si>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</si>
  <si>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</si>
  <si>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</si>
  <si>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</si>
  <si>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</si>
  <si>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</si>
  <si>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</si>
  <si>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</si>
  <si>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</si>
  <si>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</si>
  <si>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</si>
  <si>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</si>
  <si>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</si>
  <si>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</si>
  <si>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</si>
  <si>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</si>
  <si>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</si>
  <si>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</si>
  <si>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</si>
  <si>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</si>
  <si>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</si>
  <si>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</si>
  <si>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</si>
  <si>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</si>
  <si>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</si>
  <si>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</si>
  <si>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</si>
  <si>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</si>
  <si>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</si>
  <si>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</si>
  <si>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</si>
  <si>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</si>
  <si>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</si>
  <si>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</si>
  <si>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</si>
  <si>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</si>
  <si>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</si>
  <si>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</si>
  <si>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</si>
  <si>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</si>
  <si>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</si>
  <si>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</si>
  <si>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</si>
  <si>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</si>
  <si>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</si>
  <si>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</si>
  <si>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</si>
  <si>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</si>
  <si>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</si>
  <si>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</si>
  <si>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</si>
  <si>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</si>
  <si>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</si>
  <si>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</si>
  <si>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</si>
  <si>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</si>
  <si>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</si>
  <si>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</si>
  <si>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</si>
  <si>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</si>
  <si>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</si>
  <si>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</si>
  <si>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</si>
  <si>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</si>
  <si>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</si>
  <si>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</si>
  <si>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</si>
  <si>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</si>
  <si>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</si>
  <si>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</si>
  <si>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</si>
  <si>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</si>
  <si>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</si>
  <si>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</si>
  <si>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</si>
  <si>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</si>
  <si>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</si>
  <si>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</si>
  <si>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</si>
  <si>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</si>
  <si>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</si>
  <si>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</si>
  <si>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</si>
  <si>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</si>
  <si>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</si>
  <si>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</si>
  <si>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</si>
  <si>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</si>
  <si>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</si>
  <si>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</si>
  <si>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</si>
  <si>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</si>
  <si>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</si>
  <si>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</si>
  <si>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</si>
  <si>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</si>
  <si>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</si>
  <si>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</si>
  <si>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</si>
  <si>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</si>
  <si>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</si>
  <si>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</si>
  <si>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</si>
  <si>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</si>
  <si>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</si>
  <si>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</si>
  <si>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</si>
  <si>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</si>
  <si>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</si>
  <si>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</si>
  <si>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</si>
  <si>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</si>
  <si>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</si>
  <si>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</si>
  <si>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</si>
  <si>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</si>
  <si>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</si>
  <si>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</si>
  <si>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</si>
  <si>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</si>
  <si>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</si>
  <si>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</si>
  <si>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</si>
  <si>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</si>
  <si>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</si>
  <si>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</si>
  <si>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</si>
  <si>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</si>
  <si>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</si>
  <si>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</si>
  <si>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</si>
  <si>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</si>
  <si>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</si>
  <si>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</si>
  <si>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</si>
  <si>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</si>
  <si>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</si>
  <si>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</si>
  <si>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</si>
  <si>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</si>
  <si>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</si>
  <si>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</si>
  <si>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</si>
  <si>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</si>
  <si>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</si>
  <si>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</si>
  <si>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</si>
  <si>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</si>
  <si>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</si>
  <si>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</si>
  <si>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</si>
  <si>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</si>
  <si>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</si>
  <si>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</si>
  <si>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</si>
  <si>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</si>
  <si>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</si>
  <si>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</si>
  <si>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</si>
  <si>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</si>
  <si>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</si>
  <si>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</si>
  <si>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</si>
  <si>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</si>
  <si>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</si>
  <si>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</si>
  <si>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</si>
  <si>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</si>
  <si>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</si>
  <si>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</si>
  <si>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</si>
  <si>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</si>
  <si>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</si>
  <si>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</si>
  <si>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</si>
  <si>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</si>
  <si>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</si>
  <si>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</si>
  <si>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</si>
  <si>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</si>
  <si>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</si>
  <si>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</si>
  <si>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</si>
  <si>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</si>
  <si>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</si>
  <si>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</si>
  <si>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</si>
  <si>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</si>
  <si>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</si>
  <si>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</si>
  <si>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</si>
  <si>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</si>
  <si>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</si>
  <si>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</si>
  <si>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</si>
  <si>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</si>
  <si>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</si>
  <si>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</si>
  <si>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</si>
  <si>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</si>
  <si>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</si>
  <si>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</si>
  <si>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</si>
  <si>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</si>
  <si>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</si>
  <si>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</si>
  <si>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</si>
  <si>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</si>
  <si>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</si>
  <si>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</si>
  <si>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</si>
  <si>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</si>
  <si>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</si>
  <si>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</si>
  <si>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</si>
  <si>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</si>
  <si>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</si>
  <si>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</si>
  <si>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</si>
  <si>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</si>
  <si>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</si>
  <si>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</si>
  <si>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</si>
  <si>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</si>
  <si>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</si>
  <si>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</si>
  <si>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</si>
  <si>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</si>
  <si>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</si>
  <si>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</si>
  <si>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</si>
  <si>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</si>
  <si>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</si>
  <si>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</si>
  <si>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</si>
  <si>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</si>
  <si>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</si>
  <si>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</si>
  <si>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</si>
  <si>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</si>
  <si>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</si>
  <si>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</si>
  <si>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</si>
  <si>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</si>
  <si>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</si>
  <si>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</si>
  <si>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</si>
  <si>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</si>
  <si>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</si>
  <si>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</si>
  <si>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</si>
  <si>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</si>
  <si>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</si>
  <si>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</si>
  <si>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</si>
  <si>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</si>
  <si>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</si>
  <si>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</si>
  <si>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</si>
  <si>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</si>
  <si>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</si>
  <si>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</si>
  <si>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</si>
  <si>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</si>
  <si>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</si>
  <si>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</si>
  <si>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</si>
  <si>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</si>
  <si>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</si>
  <si>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</si>
  <si>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</si>
  <si>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</si>
  <si>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</si>
  <si>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</si>
  <si>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</si>
  <si>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</si>
  <si>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</si>
  <si>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</si>
  <si>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</si>
  <si>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</si>
  <si>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</si>
  <si>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</si>
  <si>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</si>
  <si>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</si>
  <si>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</si>
  <si>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</si>
  <si>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</si>
  <si>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</si>
  <si>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</si>
  <si>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</si>
  <si>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</si>
  <si>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</si>
  <si>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</si>
  <si>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</si>
  <si>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</si>
  <si>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</si>
  <si>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</si>
  <si>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</si>
  <si>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</si>
  <si>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</si>
  <si>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</si>
  <si>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</si>
  <si>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</si>
  <si>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</si>
  <si>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</si>
  <si>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</si>
  <si>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</si>
  <si>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</si>
  <si>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</si>
  <si>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</si>
  <si>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</si>
  <si>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</si>
  <si>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</si>
  <si>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</si>
  <si>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</si>
  <si>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</si>
  <si>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</si>
  <si>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</si>
  <si>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</si>
  <si>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</si>
  <si>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</si>
  <si>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</si>
  <si>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</si>
  <si>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</si>
  <si>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</si>
  <si>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</si>
  <si>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</si>
  <si>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</si>
  <si>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</si>
  <si>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</si>
  <si>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</si>
  <si>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</si>
  <si>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</si>
  <si>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</si>
  <si>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</si>
  <si>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</si>
  <si>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</si>
  <si>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</si>
  <si>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</si>
  <si>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</si>
  <si>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</si>
  <si>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</si>
  <si>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</si>
  <si>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</si>
  <si>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</si>
  <si>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</si>
  <si>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</si>
  <si>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</si>
  <si>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</si>
  <si>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</si>
  <si>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</si>
  <si>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</si>
  <si>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</si>
  <si>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</si>
  <si>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</si>
  <si>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</si>
  <si>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</si>
  <si>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</si>
  <si>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</si>
  <si>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</si>
  <si>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</si>
  <si>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</si>
  <si>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</si>
  <si>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</si>
  <si>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</si>
  <si>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</si>
  <si>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</si>
  <si>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</si>
  <si>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</si>
  <si>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</si>
  <si>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</si>
  <si>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</si>
  <si>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</si>
  <si>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</si>
  <si>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</si>
  <si>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</si>
  <si>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</si>
  <si>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</si>
  <si>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</si>
  <si>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</si>
  <si>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</si>
  <si>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</si>
  <si>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</si>
  <si>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</si>
  <si>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</si>
  <si>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</si>
  <si>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</si>
  <si>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</si>
  <si>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</si>
  <si>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</si>
  <si>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</si>
  <si>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</si>
  <si>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</si>
  <si>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</si>
  <si>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</si>
  <si>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</si>
  <si>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</si>
  <si>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</si>
  <si>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</si>
  <si>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</si>
  <si>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</si>
  <si>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</si>
  <si>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</si>
  <si>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</si>
  <si>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</si>
  <si>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</si>
  <si>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</si>
  <si>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</si>
  <si>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</si>
  <si>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</si>
  <si>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</si>
  <si>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</si>
  <si>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</si>
  <si>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</si>
  <si>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</si>
  <si>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</si>
  <si>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</si>
  <si>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</si>
  <si>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</si>
  <si>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</si>
  <si>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</si>
  <si>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</si>
  <si>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</si>
  <si>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</si>
  <si>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</si>
  <si>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</si>
  <si>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</si>
  <si>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</si>
  <si>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</si>
  <si>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</si>
  <si>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</si>
  <si>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</si>
  <si>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</si>
  <si>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</si>
  <si>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</si>
  <si>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</si>
  <si>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</si>
  <si>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</si>
  <si>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</si>
  <si>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</si>
  <si>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</si>
  <si>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</si>
  <si>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</si>
  <si>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</si>
  <si>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</si>
  <si>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</si>
  <si>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</si>
  <si>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</si>
  <si>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</si>
  <si>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</si>
  <si>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</si>
  <si>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</si>
  <si>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</si>
  <si>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</si>
  <si>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</si>
  <si>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</si>
  <si>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</si>
  <si>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</si>
  <si>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</si>
  <si>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</si>
  <si>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</si>
  <si>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</si>
  <si>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</si>
  <si>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</si>
  <si>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</si>
  <si>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</si>
  <si>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</si>
  <si>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</si>
  <si>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</si>
  <si>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</si>
  <si>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</si>
  <si>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</si>
  <si>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</si>
  <si>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</si>
  <si>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</si>
  <si>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</si>
  <si>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</si>
  <si>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</si>
  <si>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</si>
  <si>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</si>
  <si>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</si>
  <si>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</si>
  <si>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</si>
  <si>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</si>
  <si>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</si>
  <si>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</si>
  <si>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</si>
  <si>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</si>
  <si>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</si>
  <si>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</si>
  <si>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</si>
  <si>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</si>
  <si>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</si>
  <si>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</si>
  <si>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</si>
  <si>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</si>
  <si>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</si>
  <si>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</si>
  <si>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</si>
  <si>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</si>
  <si>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</si>
  <si>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</si>
  <si>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</si>
  <si>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</si>
  <si>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</si>
  <si>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</si>
  <si>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</si>
  <si>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</si>
  <si>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</si>
  <si>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</si>
  <si>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</si>
  <si>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</si>
  <si>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</si>
  <si>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</si>
  <si>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</si>
  <si>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</si>
  <si>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</si>
  <si>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</si>
  <si>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</si>
  <si>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</si>
  <si>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</si>
  <si>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</si>
  <si>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</si>
  <si>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</si>
  <si>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</si>
  <si>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</si>
  <si>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</si>
  <si>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</si>
  <si>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</si>
  <si>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</si>
  <si>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</si>
  <si>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</si>
  <si>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</si>
  <si>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</si>
  <si>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</si>
  <si>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</si>
  <si>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</si>
  <si>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</si>
  <si>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</si>
  <si>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</si>
  <si>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</si>
  <si>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</si>
  <si>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</si>
  <si>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</si>
  <si>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</si>
  <si>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</si>
  <si>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</si>
  <si>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</si>
  <si>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</si>
  <si>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</si>
  <si>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</si>
  <si>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</si>
  <si>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</si>
  <si>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</si>
  <si>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</si>
  <si>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</si>
  <si>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</si>
  <si>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</si>
  <si>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</si>
  <si>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</si>
  <si>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</si>
  <si>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</si>
  <si>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</si>
  <si>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</si>
  <si>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</si>
  <si>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</si>
  <si>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</si>
  <si>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</si>
  <si>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</si>
  <si>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</si>
  <si>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</si>
  <si>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</si>
  <si>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</si>
  <si>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</si>
  <si>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</si>
  <si>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</si>
  <si>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</si>
  <si>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</si>
  <si>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</si>
  <si>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</si>
  <si>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</si>
  <si>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</si>
  <si>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</si>
  <si>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</si>
  <si>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</si>
  <si>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</si>
  <si>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</si>
  <si>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</si>
  <si>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</si>
  <si>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</si>
  <si>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</si>
  <si>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</si>
  <si>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</si>
  <si>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</si>
  <si>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</si>
  <si>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</si>
  <si>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</si>
  <si>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</si>
  <si>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</si>
  <si>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</si>
  <si>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</si>
  <si>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</si>
  <si>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</si>
  <si>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</si>
  <si>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</si>
  <si>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</si>
  <si>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</si>
  <si>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</si>
  <si>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</si>
  <si>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</si>
  <si>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</si>
  <si>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</si>
  <si>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</si>
  <si>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</si>
  <si>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</si>
  <si>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</si>
  <si>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</si>
  <si>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</si>
  <si>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</si>
  <si>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</si>
  <si>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</si>
  <si>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</si>
  <si>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</si>
  <si>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</si>
  <si>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</si>
  <si>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</si>
  <si>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</si>
  <si>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</si>
  <si>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</si>
  <si>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</si>
  <si>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</si>
  <si>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</si>
  <si>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</si>
  <si>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</si>
  <si>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</si>
  <si>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</si>
  <si>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</si>
  <si>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</si>
  <si>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</si>
  <si>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</si>
  <si>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</si>
  <si>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</si>
  <si>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</si>
  <si>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</si>
  <si>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</si>
  <si>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</si>
  <si>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</si>
  <si>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</si>
  <si>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</si>
  <si>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</si>
  <si>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</si>
  <si>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</si>
  <si>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</si>
  <si>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</si>
  <si>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</si>
  <si>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</si>
  <si>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</si>
  <si>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</si>
  <si>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</si>
  <si>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</si>
  <si>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</si>
  <si>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</si>
  <si>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</si>
  <si>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</si>
  <si>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</si>
  <si>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</si>
  <si>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</si>
  <si>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</si>
  <si>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</si>
  <si>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</si>
  <si>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</si>
  <si>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</si>
  <si>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</si>
  <si>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</si>
  <si>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</si>
  <si>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</si>
  <si>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</si>
  <si>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</si>
  <si>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</si>
  <si>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</si>
  <si>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</si>
  <si>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</si>
  <si>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</si>
  <si>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</si>
  <si>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</si>
  <si>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</si>
  <si>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</si>
  <si>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</si>
  <si>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</si>
  <si>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</si>
  <si>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</si>
  <si>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</si>
  <si>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</si>
  <si>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</si>
  <si>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</si>
  <si>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</si>
  <si>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</si>
  <si>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</si>
  <si>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</si>
  <si>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</si>
  <si>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</si>
  <si>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</si>
  <si>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</si>
  <si>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</si>
  <si>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</si>
  <si>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</si>
  <si>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</si>
  <si>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</si>
  <si>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</si>
  <si>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</si>
  <si>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</si>
  <si>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</si>
  <si>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</si>
  <si>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</si>
  <si>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</si>
  <si>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</si>
  <si>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</si>
  <si>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</si>
  <si>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</si>
  <si>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</si>
  <si>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</si>
  <si>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</si>
  <si>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</si>
  <si>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</si>
  <si>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</si>
  <si>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</si>
  <si>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</si>
  <si>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</si>
  <si>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</si>
  <si>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</si>
  <si>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</si>
  <si>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</si>
  <si>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</si>
  <si>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</si>
  <si>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</si>
  <si>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</si>
  <si>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</si>
  <si>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</si>
  <si>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</si>
  <si>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</si>
  <si>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</si>
  <si>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</si>
  <si>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</si>
  <si>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</si>
  <si>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</si>
  <si>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</si>
  <si>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</si>
  <si>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</si>
  <si>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</si>
  <si>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</si>
  <si>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</si>
  <si>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</si>
  <si>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</si>
  <si>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</si>
  <si>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</si>
  <si>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</si>
  <si>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</si>
  <si>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</si>
  <si>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</si>
  <si>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</si>
  <si>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</si>
  <si>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</si>
  <si>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</si>
  <si>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</si>
  <si>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</si>
  <si>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</si>
  <si>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</si>
  <si>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</si>
  <si>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</si>
  <si>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</si>
  <si>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</si>
  <si>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</si>
  <si>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</si>
  <si>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</si>
  <si>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</si>
  <si>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</si>
  <si>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</si>
  <si>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</si>
  <si>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</si>
  <si>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</si>
  <si>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</si>
  <si>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</si>
  <si>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</si>
  <si>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</si>
  <si>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</si>
  <si>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</si>
  <si>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</si>
  <si>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</si>
  <si>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</si>
  <si>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</si>
  <si>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</si>
  <si>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</si>
  <si>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</si>
  <si>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</si>
  <si>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</si>
  <si>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</si>
  <si>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</si>
  <si>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</si>
  <si>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</si>
  <si>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</si>
  <si>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</si>
  <si>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</si>
  <si>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</si>
  <si>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</si>
  <si>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</si>
  <si>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</si>
  <si>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</si>
  <si>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</si>
  <si>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</si>
  <si>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</si>
  <si>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</si>
  <si>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</si>
  <si>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</si>
  <si>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</si>
  <si>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</si>
  <si>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</si>
  <si>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</si>
  <si>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</si>
  <si>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</si>
  <si>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</si>
  <si>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</si>
  <si>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</si>
  <si>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</si>
  <si>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</si>
  <si>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</si>
  <si>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</si>
  <si>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</si>
  <si>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</si>
  <si>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</si>
  <si>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</si>
  <si>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</si>
  <si>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</si>
  <si>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</si>
  <si>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</si>
  <si>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</si>
  <si>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</si>
  <si>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</si>
  <si>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</si>
  <si>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</si>
  <si>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</si>
  <si>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</si>
  <si>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</si>
  <si>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</si>
  <si>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</si>
  <si>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</si>
  <si>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</si>
  <si>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</si>
  <si>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</si>
  <si>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</si>
  <si>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</si>
  <si>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</si>
  <si>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</si>
  <si>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</si>
  <si>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</si>
  <si>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</si>
  <si>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</si>
  <si>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</si>
  <si>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</si>
  <si>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</si>
  <si>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</si>
  <si>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</si>
  <si>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</si>
  <si>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</si>
  <si>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</si>
  <si>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</si>
  <si>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</si>
  <si>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</si>
  <si>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</si>
  <si>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</si>
  <si>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</si>
  <si>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</si>
  <si>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</si>
  <si>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</si>
  <si>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</si>
  <si>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</si>
  <si>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</si>
  <si>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</si>
  <si>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</si>
  <si>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</si>
  <si>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</si>
  <si>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</si>
  <si>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</si>
  <si>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</si>
  <si>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</si>
  <si>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</si>
  <si>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</si>
  <si>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</si>
  <si>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</si>
  <si>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</si>
  <si>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</si>
  <si>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</si>
  <si>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</si>
  <si>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</si>
  <si>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</si>
  <si>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</si>
  <si>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</si>
  <si>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</si>
  <si>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</si>
  <si>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</si>
  <si>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</si>
  <si>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</si>
  <si>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</si>
  <si>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</si>
  <si>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</si>
  <si>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</si>
  <si>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</si>
  <si>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</si>
  <si>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</si>
  <si>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</si>
  <si>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</si>
  <si>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</si>
  <si>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</si>
  <si>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</si>
  <si>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</si>
  <si>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</si>
  <si>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</si>
  <si>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</si>
  <si>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</si>
  <si>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</si>
  <si>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</si>
  <si>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</si>
  <si>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</si>
  <si>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</si>
  <si>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</si>
  <si>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</si>
  <si>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</si>
  <si>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</si>
  <si>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</si>
  <si>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</si>
  <si>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</si>
  <si>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</si>
  <si>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</si>
  <si>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</si>
  <si>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</si>
  <si>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</si>
  <si>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</si>
  <si>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</si>
  <si>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</si>
  <si>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</si>
  <si>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</si>
  <si>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</si>
  <si>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</si>
  <si>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</si>
  <si>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</si>
  <si>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</si>
  <si>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</si>
  <si>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</si>
  <si>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</si>
  <si>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</si>
  <si>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</si>
  <si>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</si>
  <si>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</si>
  <si>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</si>
  <si>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</si>
  <si>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</si>
  <si>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</si>
  <si>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</si>
  <si>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</si>
  <si>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</si>
  <si>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</si>
  <si>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</si>
  <si>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</si>
  <si>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</si>
  <si>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</si>
  <si>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</si>
  <si>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</si>
  <si>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</si>
  <si>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</si>
  <si>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</si>
  <si>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</si>
  <si>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</si>
  <si>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</si>
  <si>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</si>
  <si>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</si>
  <si>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</si>
  <si>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</si>
  <si>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</si>
  <si>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</si>
  <si>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</si>
  <si>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</si>
  <si>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</si>
  <si>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</si>
  <si>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</si>
  <si>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</si>
  <si>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</si>
  <si>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</si>
  <si>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</si>
  <si>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</si>
  <si>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</si>
  <si>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</si>
  <si>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</si>
  <si>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</si>
  <si>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</si>
  <si>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</si>
  <si>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</si>
  <si>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</si>
  <si>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</si>
  <si>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</si>
  <si>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</si>
  <si>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</si>
  <si>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</si>
  <si>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</si>
  <si>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</si>
  <si>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</si>
  <si>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</si>
  <si>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</si>
  <si>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</si>
  <si>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</si>
  <si>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</si>
  <si>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</si>
  <si>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</si>
  <si>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</si>
  <si>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</si>
  <si>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</si>
  <si>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</si>
  <si>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</si>
  <si>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</si>
  <si>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</si>
  <si>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</si>
  <si>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</si>
  <si>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</si>
  <si>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</si>
  <si>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</si>
  <si>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</si>
  <si>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</si>
  <si>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</si>
  <si>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</si>
  <si>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</si>
  <si>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</si>
  <si>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</si>
  <si>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</si>
  <si>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</si>
  <si>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</si>
  <si>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</si>
  <si>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</si>
  <si>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</si>
  <si>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</si>
  <si>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</si>
  <si>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</si>
  <si>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</si>
  <si>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</si>
  <si>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</si>
  <si>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</si>
  <si>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</si>
  <si>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</si>
  <si>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</si>
  <si>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</si>
  <si>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</si>
  <si>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</si>
  <si>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</si>
  <si>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</si>
  <si>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</si>
  <si>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</si>
  <si>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</si>
  <si>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</si>
  <si>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</si>
  <si>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</si>
  <si>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</si>
  <si>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</si>
  <si>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</si>
  <si>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</si>
  <si>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</si>
  <si>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</si>
  <si>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</si>
  <si>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</si>
  <si>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</si>
  <si>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</si>
  <si>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</si>
  <si>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</si>
  <si>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</si>
  <si>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</si>
  <si>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</si>
  <si>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</si>
  <si>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</si>
  <si>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</si>
  <si>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</si>
  <si>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</si>
  <si>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</si>
  <si>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</si>
  <si>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</si>
  <si>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</si>
  <si>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</si>
  <si>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</si>
  <si>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</si>
  <si>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</si>
  <si>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</si>
  <si>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</si>
  <si>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</si>
  <si>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</si>
  <si>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</si>
  <si>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</si>
  <si>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</si>
  <si>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</si>
  <si>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</si>
  <si>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</si>
  <si>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</si>
  <si>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</si>
  <si>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</si>
  <si>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</si>
  <si>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</si>
  <si>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</si>
  <si>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</si>
  <si>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</si>
  <si>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</si>
  <si>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</si>
  <si>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</si>
  <si>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</si>
  <si>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</si>
  <si>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</si>
  <si>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</si>
  <si>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</si>
  <si>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</si>
  <si>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</si>
  <si>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</si>
  <si>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</si>
  <si>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</si>
  <si>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</si>
  <si>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</si>
  <si>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</si>
  <si>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</si>
  <si>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</si>
  <si>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</si>
  <si>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</si>
  <si>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</si>
  <si>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</si>
  <si>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</si>
  <si>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</si>
  <si>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</si>
  <si>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</si>
  <si>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</si>
  <si>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</si>
  <si>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</si>
  <si>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</si>
  <si>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</si>
  <si>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</si>
  <si>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</si>
  <si>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</si>
  <si>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</si>
  <si>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</si>
  <si>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</si>
  <si>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</si>
  <si>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</si>
  <si>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</si>
  <si>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</si>
  <si>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</si>
  <si>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</si>
  <si>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</si>
  <si>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</si>
  <si>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</si>
  <si>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</si>
  <si>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</si>
  <si>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</si>
  <si>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</si>
  <si>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</si>
  <si>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</si>
  <si>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</si>
  <si>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</si>
  <si>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</si>
  <si>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</si>
  <si>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</si>
  <si>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</si>
  <si>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</si>
  <si>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</si>
  <si>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</si>
  <si>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</si>
  <si>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</si>
  <si>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</si>
  <si>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</si>
  <si>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</si>
  <si>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</si>
  <si>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</si>
  <si>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</si>
  <si>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</si>
  <si>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</si>
  <si>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</si>
  <si>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</si>
  <si>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</si>
  <si>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</si>
  <si>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</si>
  <si>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</si>
  <si>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</si>
  <si>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</si>
  <si>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</si>
  <si>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</si>
  <si>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</si>
  <si>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</si>
  <si>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</si>
  <si>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</si>
  <si>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</si>
  <si>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</si>
  <si>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</si>
  <si>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</si>
  <si>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</si>
  <si>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</si>
  <si>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</si>
  <si>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</si>
  <si>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</si>
  <si>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</si>
  <si>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</si>
  <si>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</si>
  <si>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</si>
  <si>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</si>
  <si>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</si>
  <si>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</si>
  <si>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</si>
  <si>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</si>
  <si>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</si>
  <si>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</si>
  <si>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</si>
  <si>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</si>
  <si>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</si>
  <si>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</si>
  <si>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</si>
  <si>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</si>
  <si>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</si>
  <si>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</si>
  <si>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</si>
  <si>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</si>
  <si>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</si>
  <si>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</si>
  <si>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</si>
  <si>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</si>
  <si>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</si>
  <si>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</si>
  <si>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</si>
  <si>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</si>
  <si>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</si>
  <si>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</si>
  <si>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</si>
  <si>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</si>
  <si>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</si>
  <si>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</si>
  <si>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</si>
  <si>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</si>
  <si>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</si>
  <si>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</si>
  <si>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</si>
  <si>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</si>
  <si>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</si>
  <si>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</si>
  <si>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</si>
  <si>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</si>
  <si>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</si>
  <si>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</si>
  <si>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</si>
  <si>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</si>
  <si>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</si>
  <si>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</si>
  <si>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</si>
  <si>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</si>
  <si>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</si>
  <si>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</si>
  <si>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</si>
  <si>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</si>
  <si>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</si>
  <si>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</si>
  <si>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</si>
  <si>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</si>
  <si>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</si>
  <si>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</si>
  <si>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</si>
  <si>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</si>
  <si>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</si>
  <si>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</si>
  <si>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</si>
  <si>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</si>
  <si>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</si>
  <si>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</si>
  <si>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</si>
  <si>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</si>
  <si>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</si>
  <si>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</si>
  <si>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</si>
  <si>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</si>
  <si>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</si>
  <si>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</si>
  <si>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</si>
  <si>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</si>
  <si>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</si>
  <si>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</si>
  <si>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</si>
  <si>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</si>
  <si>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</si>
  <si>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</si>
  <si>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</si>
  <si>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</si>
  <si>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</si>
  <si>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</si>
  <si>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</si>
  <si>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</si>
  <si>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</si>
  <si>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</si>
  <si>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</si>
  <si>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</si>
  <si>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</si>
  <si>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</si>
  <si>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</si>
  <si>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</si>
  <si>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</si>
  <si>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</si>
  <si>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</si>
  <si>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</si>
  <si>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</si>
  <si>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</si>
  <si>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</si>
  <si>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</si>
  <si>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</si>
  <si>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</si>
  <si>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</si>
  <si>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</si>
  <si>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</si>
  <si>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</si>
  <si>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</si>
  <si>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</si>
  <si>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</si>
  <si>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</si>
  <si>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</si>
  <si>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</si>
  <si>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</si>
  <si>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</si>
  <si>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</si>
  <si>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</si>
  <si>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</si>
  <si>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</si>
  <si>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</si>
  <si>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</si>
  <si>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</si>
  <si>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</si>
  <si>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</si>
  <si>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</si>
  <si>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</si>
  <si>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</si>
  <si>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</si>
  <si>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</si>
  <si>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</si>
  <si>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</si>
  <si>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</si>
  <si>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</si>
  <si>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</si>
  <si>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</si>
  <si>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</si>
  <si>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</si>
  <si>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</si>
  <si>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</si>
  <si>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</si>
  <si>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</si>
  <si>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</si>
  <si>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</si>
  <si>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</si>
  <si>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</si>
  <si>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</si>
  <si>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</si>
  <si>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</si>
  <si>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</si>
  <si>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</si>
  <si>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</si>
  <si>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</si>
  <si>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</si>
  <si>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</si>
  <si>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</si>
  <si>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</si>
  <si>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</si>
  <si>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</si>
  <si>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</si>
  <si>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</si>
  <si>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</si>
  <si>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</si>
  <si>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</si>
  <si>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</si>
  <si>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</si>
  <si>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</si>
  <si>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</si>
  <si>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</si>
  <si>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</si>
  <si>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</si>
  <si>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</si>
  <si>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</si>
  <si>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</si>
  <si>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</si>
  <si>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</si>
  <si>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</si>
  <si>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</si>
  <si>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</si>
  <si>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</si>
  <si>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</si>
  <si>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</si>
  <si>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</si>
  <si>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</si>
  <si>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</si>
  <si>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</si>
  <si>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</si>
  <si>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</si>
  <si>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</si>
  <si>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</si>
  <si>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</si>
  <si>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</si>
  <si>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</si>
  <si>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</si>
  <si>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</si>
  <si>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</si>
  <si>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</si>
  <si>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</si>
  <si>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</si>
  <si>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</si>
  <si>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</si>
  <si>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</si>
  <si>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</si>
  <si>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</si>
  <si>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</si>
  <si>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</si>
  <si>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</si>
  <si>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</si>
  <si>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</si>
  <si>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</si>
  <si>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</si>
  <si>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</si>
  <si>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</si>
  <si>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</si>
  <si>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</si>
  <si>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</si>
  <si>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</si>
  <si>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</si>
  <si>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</si>
  <si>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</si>
  <si>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</si>
  <si>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</si>
  <si>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</si>
  <si>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</si>
  <si>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</si>
  <si>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</si>
  <si>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</si>
  <si>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</si>
  <si>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</si>
  <si>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</si>
  <si>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</si>
  <si>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</si>
  <si>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</si>
  <si>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</si>
  <si>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</si>
  <si>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</si>
  <si>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</si>
  <si>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</si>
  <si>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</si>
  <si>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</si>
  <si>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</si>
  <si>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</si>
  <si>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</si>
  <si>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</si>
  <si>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</si>
  <si>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</si>
  <si>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</si>
  <si>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</si>
  <si>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</si>
  <si>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</si>
  <si>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</si>
  <si>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</si>
  <si>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</si>
  <si>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</si>
  <si>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</si>
  <si>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</si>
  <si>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</si>
  <si>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</si>
  <si>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</si>
  <si>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</si>
  <si>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</si>
  <si>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</si>
  <si>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</si>
  <si>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</si>
  <si>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</si>
  <si>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</si>
  <si>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</si>
  <si>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</si>
  <si>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</si>
  <si>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</si>
  <si>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</si>
  <si>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</si>
  <si>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</si>
  <si>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</si>
  <si>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</si>
  <si>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</si>
  <si>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</si>
  <si>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</si>
  <si>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</si>
  <si>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</si>
  <si>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</si>
  <si>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</si>
  <si>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</si>
  <si>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</si>
  <si>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</si>
  <si>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</si>
  <si>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</si>
  <si>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</si>
  <si>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</si>
  <si>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</si>
  <si>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</si>
  <si>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</si>
  <si>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</si>
  <si>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</si>
  <si>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</si>
  <si>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</si>
  <si>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</si>
  <si>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</si>
  <si>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</si>
  <si>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</si>
  <si>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</si>
  <si>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</si>
  <si>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</si>
  <si>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</si>
  <si>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</si>
  <si>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</si>
  <si>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</si>
  <si>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</si>
  <si>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</si>
  <si>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</si>
  <si>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</si>
  <si>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</si>
  <si>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</si>
  <si>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</si>
  <si>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</si>
  <si>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</si>
  <si>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</si>
  <si>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</si>
  <si>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</si>
  <si>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</si>
  <si>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</si>
  <si>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</si>
  <si>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</si>
  <si>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</si>
  <si>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</si>
  <si>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</si>
  <si>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</si>
  <si>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</si>
  <si>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</si>
  <si>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</si>
  <si>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</si>
  <si>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</si>
  <si>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</si>
  <si>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</si>
  <si>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</si>
  <si>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</si>
  <si>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</si>
  <si>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</si>
  <si>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</si>
  <si>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</si>
  <si>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</si>
  <si>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</si>
  <si>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</si>
  <si>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</si>
  <si>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</si>
  <si>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</si>
  <si>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</si>
  <si>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</si>
  <si>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</si>
  <si>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</si>
  <si>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</si>
  <si>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</si>
  <si>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</si>
  <si>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</si>
  <si>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</si>
  <si>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</si>
  <si>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</si>
  <si>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</si>
  <si>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</si>
  <si>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</si>
  <si>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</si>
  <si>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</si>
  <si>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</si>
  <si>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</si>
  <si>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</si>
  <si>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</si>
  <si>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</si>
  <si>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</si>
  <si>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</si>
  <si>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</si>
  <si>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</si>
  <si>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</si>
  <si>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</si>
  <si>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</si>
  <si>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</si>
  <si>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</si>
  <si>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</si>
  <si>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</si>
  <si>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</si>
  <si>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</si>
  <si>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</si>
  <si>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</si>
  <si>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</si>
  <si>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</si>
  <si>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</si>
  <si>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</si>
  <si>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</si>
  <si>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</si>
  <si>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</si>
  <si>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</si>
  <si>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</si>
  <si>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</si>
  <si>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</si>
  <si>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</si>
  <si>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</si>
  <si>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</si>
  <si>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</si>
  <si>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</si>
  <si>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</si>
  <si>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</si>
  <si>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</si>
  <si>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</si>
  <si>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</si>
  <si>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</si>
  <si>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</si>
  <si>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</si>
  <si>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</si>
  <si>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</si>
  <si>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</si>
  <si>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</si>
  <si>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</si>
  <si>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</si>
  <si>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</si>
  <si>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</si>
  <si>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</si>
  <si>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</si>
  <si>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</si>
  <si>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</si>
  <si>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</si>
  <si>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</si>
  <si>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</si>
  <si>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</si>
  <si>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</si>
  <si>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</si>
  <si>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</si>
  <si>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</si>
  <si>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</si>
  <si>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</si>
  <si>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</si>
  <si>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</si>
  <si>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</si>
  <si>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</si>
  <si>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</si>
  <si>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</si>
  <si>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</si>
  <si>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</si>
  <si>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</si>
  <si>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</si>
  <si>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</si>
  <si>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</si>
  <si>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</si>
  <si>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</si>
  <si>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</si>
  <si>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</si>
  <si>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</si>
  <si>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</si>
  <si>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</si>
  <si>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</si>
  <si>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</si>
  <si>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</si>
  <si>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</si>
  <si>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</si>
  <si>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</si>
  <si>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</si>
  <si>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</si>
  <si>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</si>
  <si>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</si>
  <si>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</si>
  <si>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</si>
  <si>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</si>
  <si>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</si>
  <si>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</si>
  <si>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</si>
  <si>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</si>
  <si>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</si>
  <si>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</si>
  <si>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</si>
  <si>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</si>
  <si>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</si>
  <si>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</si>
  <si>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</si>
  <si>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</si>
  <si>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</si>
  <si>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</si>
  <si>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</si>
  <si>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</si>
  <si>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</si>
  <si>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</si>
  <si>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</si>
  <si>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</si>
  <si>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</si>
  <si>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</si>
  <si>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</si>
  <si>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</si>
  <si>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</si>
  <si>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</si>
  <si>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</si>
  <si>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</si>
  <si>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</si>
  <si>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</si>
  <si>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</si>
  <si>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</si>
  <si>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</si>
  <si>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</si>
  <si>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</si>
  <si>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</si>
  <si>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</si>
  <si>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</si>
  <si>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</si>
  <si>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</si>
  <si>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</si>
  <si>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</si>
  <si>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</si>
  <si>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</si>
  <si>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</si>
  <si>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</si>
  <si>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</si>
  <si>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</si>
  <si>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</si>
  <si>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</si>
  <si>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</si>
  <si>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</si>
  <si>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</si>
  <si>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</si>
  <si>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</si>
  <si>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</si>
  <si>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</si>
  <si>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</si>
  <si>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</si>
  <si>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</si>
  <si>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</si>
  <si>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</si>
  <si>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</si>
  <si>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</si>
  <si>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</si>
  <si>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</si>
  <si>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</si>
  <si>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</si>
  <si>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</si>
  <si>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</si>
  <si>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</si>
  <si>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</si>
  <si>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</si>
  <si>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</si>
  <si>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</si>
  <si>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</si>
  <si>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</si>
  <si>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</si>
  <si>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</si>
  <si>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</si>
  <si>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</si>
  <si>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</si>
  <si>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</si>
  <si>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</si>
  <si>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</si>
  <si>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</si>
  <si>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</si>
  <si>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</si>
  <si>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</si>
  <si>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</si>
  <si>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</si>
  <si>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</si>
  <si>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</si>
  <si>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</si>
  <si>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</si>
  <si>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</si>
  <si>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</si>
  <si>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</si>
  <si>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</si>
  <si>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</si>
  <si>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</si>
  <si>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</si>
  <si>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</si>
  <si>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</si>
  <si>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</si>
  <si>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</si>
  <si>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</si>
  <si>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</si>
  <si>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</si>
  <si>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</si>
  <si>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</si>
  <si>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</si>
  <si>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</si>
  <si>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</si>
  <si>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</si>
  <si>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</si>
  <si>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</si>
  <si>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</si>
  <si>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</si>
  <si>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</si>
  <si>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</si>
  <si>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</si>
  <si>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</si>
  <si>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</si>
  <si>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</si>
  <si>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</si>
  <si>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</si>
  <si>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</si>
  <si>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</si>
  <si>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</si>
  <si>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</si>
  <si>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</si>
  <si>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</si>
  <si>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</si>
  <si>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</si>
  <si>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</si>
  <si>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</si>
  <si>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</si>
  <si>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</si>
  <si>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</si>
  <si>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</si>
  <si>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</si>
  <si>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</si>
  <si>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</si>
  <si>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</si>
  <si>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</si>
  <si>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</si>
  <si>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</si>
  <si>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</si>
  <si>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</si>
  <si>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</si>
  <si>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</si>
  <si>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</si>
  <si>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</si>
  <si>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</si>
  <si>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</si>
  <si>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</si>
  <si>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</si>
  <si>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</si>
  <si>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</si>
  <si>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</si>
  <si>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</si>
  <si>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</si>
  <si>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</si>
  <si>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</si>
  <si>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</si>
  <si>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</si>
  <si>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</si>
  <si>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</si>
  <si>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</si>
  <si>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</si>
  <si>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</si>
  <si>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</si>
  <si>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</si>
  <si>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</si>
  <si>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</si>
  <si>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</si>
  <si>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</si>
  <si>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</si>
  <si>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</si>
  <si>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</si>
  <si>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</si>
  <si>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</si>
  <si>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</si>
  <si>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</si>
  <si>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</si>
  <si>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</si>
  <si>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</si>
  <si>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</si>
  <si>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</si>
  <si>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</si>
  <si>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</si>
  <si>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</si>
  <si>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</si>
  <si>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</si>
  <si>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</si>
  <si>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</si>
  <si>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</si>
  <si>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</si>
  <si>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</si>
  <si>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</si>
  <si>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</si>
  <si>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</si>
  <si>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</si>
  <si>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</si>
  <si>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</si>
  <si>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</si>
  <si>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</si>
  <si>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</si>
  <si>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</si>
  <si>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</si>
  <si>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</si>
  <si>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</si>
  <si>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</si>
  <si>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</si>
  <si>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</si>
  <si>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</si>
  <si>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</si>
  <si>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</si>
  <si>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</si>
  <si>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</si>
  <si>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</si>
  <si>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</si>
  <si>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</si>
  <si>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</si>
  <si>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</si>
  <si>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</si>
  <si>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</si>
  <si>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</si>
  <si>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</si>
  <si>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</si>
  <si>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</si>
  <si>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</si>
  <si>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</si>
  <si>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</si>
  <si>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</si>
  <si>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</si>
  <si>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</si>
  <si>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</si>
  <si>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</si>
  <si>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</si>
  <si>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</si>
  <si>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</si>
  <si>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</si>
  <si>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</si>
  <si>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</si>
  <si>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</si>
  <si>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</si>
  <si>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</si>
  <si>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</si>
  <si>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</si>
  <si>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</si>
  <si>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</si>
  <si>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</si>
  <si>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</si>
  <si>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</si>
  <si>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</si>
  <si>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</si>
  <si>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</si>
  <si>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</si>
  <si>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</si>
  <si>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</si>
  <si>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</si>
  <si>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</si>
  <si>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</si>
  <si>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</si>
  <si>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</si>
  <si>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</si>
  <si>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</si>
  <si>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</si>
  <si>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</si>
  <si>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</si>
  <si>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</si>
  <si>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</si>
  <si>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</si>
  <si>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</si>
  <si>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</si>
  <si>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</si>
  <si>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</si>
  <si>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</si>
  <si>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</si>
  <si>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</si>
  <si>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</si>
  <si>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</si>
  <si>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</si>
  <si>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</si>
  <si>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</si>
  <si>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</si>
  <si>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</si>
  <si>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</si>
  <si>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</si>
  <si>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</si>
  <si>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</si>
  <si>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</si>
  <si>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</si>
  <si>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</si>
  <si>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</si>
  <si>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</si>
  <si>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</si>
  <si>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</si>
  <si>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</si>
  <si>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</si>
  <si>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</si>
  <si>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</si>
  <si>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</si>
  <si>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</si>
  <si>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</si>
  <si>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</si>
  <si>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</si>
  <si>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</si>
  <si>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</si>
  <si>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</si>
  <si>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</si>
  <si>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</si>
  <si>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</si>
  <si>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</si>
  <si>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</si>
  <si>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</si>
  <si>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</si>
  <si>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</si>
  <si>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</si>
  <si>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</si>
  <si>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</si>
  <si>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</si>
  <si>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</si>
  <si>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</si>
  <si>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</si>
  <si>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</si>
  <si>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</si>
  <si>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</si>
  <si>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</si>
  <si>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</si>
  <si>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</si>
  <si>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</si>
  <si>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</si>
  <si>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</si>
  <si>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</si>
  <si>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</si>
  <si>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</si>
  <si>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</si>
  <si>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</si>
  <si>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</si>
  <si>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</si>
  <si>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</si>
  <si>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</si>
  <si>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</si>
  <si>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</si>
  <si>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</si>
  <si>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</si>
  <si>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</si>
  <si>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</si>
  <si>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</si>
  <si>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</si>
  <si>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</si>
  <si>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</si>
  <si>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</si>
  <si>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</si>
  <si>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</si>
  <si>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</si>
  <si>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</si>
  <si>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</si>
  <si>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</si>
  <si>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</si>
  <si>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</si>
  <si>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</si>
  <si>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</si>
  <si>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</si>
  <si>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</si>
  <si>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</si>
  <si>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</si>
  <si>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</si>
  <si>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</si>
  <si>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</si>
  <si>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</si>
  <si>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</si>
  <si>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</si>
  <si>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</si>
  <si>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</si>
  <si>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</si>
  <si>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</si>
  <si>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</si>
  <si>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</si>
  <si>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</si>
  <si>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</si>
  <si>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</si>
  <si>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</si>
  <si>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</si>
  <si>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</si>
  <si>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</si>
  <si>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</si>
  <si>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</si>
  <si>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</si>
  <si>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</si>
  <si>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</si>
  <si>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</si>
  <si>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</si>
  <si>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</si>
  <si>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</si>
  <si>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</si>
  <si>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</si>
  <si>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</si>
  <si>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</si>
  <si>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</si>
  <si>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</si>
  <si>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</si>
  <si>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</si>
  <si>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</si>
  <si>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</si>
  <si>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</si>
  <si>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</si>
  <si>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</si>
  <si>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</si>
  <si>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</si>
  <si>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</si>
  <si>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</si>
  <si>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</si>
  <si>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</si>
  <si>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</si>
  <si>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</si>
  <si>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</si>
  <si>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</si>
  <si>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</si>
  <si>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</si>
  <si>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</si>
  <si>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</si>
  <si>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</si>
  <si>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</si>
  <si>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</si>
  <si>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</si>
  <si>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</si>
  <si>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</si>
  <si>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</si>
  <si>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</si>
  <si>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</si>
  <si>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</si>
  <si>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</si>
  <si>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</si>
  <si>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</si>
  <si>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</si>
  <si>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</si>
  <si>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</si>
  <si>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</si>
  <si>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</si>
  <si>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</si>
  <si>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</si>
  <si>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</si>
  <si>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</si>
  <si>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</si>
  <si>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</si>
  <si>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</si>
  <si>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</si>
  <si>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</si>
  <si>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</si>
  <si>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</si>
  <si>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</si>
  <si>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</si>
  <si>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</si>
  <si>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</si>
  <si>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</si>
  <si>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</si>
  <si>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</si>
  <si>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</si>
  <si>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</si>
  <si>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</si>
  <si>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</si>
  <si>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</si>
  <si>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</si>
  <si>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</si>
  <si>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</si>
  <si>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</si>
  <si>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</si>
  <si>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</si>
  <si>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</si>
  <si>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</si>
  <si>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</si>
  <si>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</si>
  <si>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</si>
  <si>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</si>
  <si>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</si>
  <si>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</si>
  <si>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</si>
  <si>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</si>
  <si>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</si>
  <si>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</si>
  <si>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</si>
  <si>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</si>
  <si>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</si>
  <si>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</si>
  <si>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</si>
  <si>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</si>
  <si>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</si>
  <si>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</si>
  <si>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</si>
  <si>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</si>
  <si>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</si>
  <si>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</si>
  <si>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</si>
  <si>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</si>
  <si>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</si>
  <si>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</si>
  <si>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</si>
  <si>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</si>
  <si>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</si>
  <si>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</si>
  <si>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</si>
  <si>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</si>
  <si>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</si>
  <si>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</si>
  <si>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</si>
  <si>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</si>
  <si>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</si>
  <si>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</si>
  <si>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</si>
  <si>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</si>
  <si>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</si>
  <si>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</si>
  <si>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</si>
  <si>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</si>
  <si>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</si>
  <si>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</si>
  <si>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</si>
  <si>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</si>
  <si>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</si>
  <si>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</si>
  <si>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</si>
  <si>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</si>
  <si>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</si>
  <si>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</si>
  <si>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</si>
  <si>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</si>
  <si>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</si>
  <si>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</si>
  <si>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</si>
  <si>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</si>
  <si>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</si>
  <si>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</si>
  <si>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</si>
  <si>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</si>
  <si>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</si>
  <si>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</si>
  <si>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</si>
  <si>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</si>
  <si>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</si>
  <si>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</si>
  <si>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</si>
  <si>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</si>
  <si>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</si>
  <si>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</si>
  <si>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</si>
  <si>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</si>
  <si>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</si>
  <si>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</si>
  <si>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</si>
  <si>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</si>
  <si>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</si>
  <si>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</si>
  <si>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</si>
  <si>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</si>
  <si>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</si>
  <si>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</si>
  <si>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</si>
  <si>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</si>
  <si>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</si>
  <si>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</si>
  <si>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</si>
  <si>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</si>
  <si>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</si>
  <si>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</si>
  <si>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</si>
  <si>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</si>
  <si>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</si>
  <si>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</si>
  <si>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</si>
  <si>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</si>
  <si>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</si>
  <si>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</si>
  <si>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</si>
  <si>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</si>
  <si>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</si>
  <si>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</si>
  <si>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</si>
  <si>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</si>
  <si>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</si>
  <si>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</si>
  <si>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</si>
  <si>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</si>
  <si>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</si>
  <si>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</si>
  <si>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</si>
  <si>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</si>
  <si>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</si>
  <si>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</si>
  <si>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</si>
  <si>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</si>
  <si>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</si>
  <si>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</si>
  <si>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</si>
  <si>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</si>
  <si>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</si>
  <si>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</si>
  <si>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</si>
  <si>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</si>
  <si>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</si>
  <si>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</si>
  <si>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</si>
  <si>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</si>
  <si>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</si>
  <si>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</si>
  <si>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</si>
  <si>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</si>
  <si>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</si>
  <si>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</si>
  <si>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</si>
  <si>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</si>
  <si>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</si>
  <si>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</si>
  <si>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</si>
  <si>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</si>
  <si>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</si>
  <si>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</si>
  <si>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</si>
  <si>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</si>
  <si>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</si>
  <si>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</si>
  <si>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</si>
  <si>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</si>
  <si>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</si>
  <si>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</si>
  <si>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</si>
  <si>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</si>
  <si>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</si>
  <si>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</si>
  <si>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</si>
  <si>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</si>
  <si>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</si>
  <si>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</si>
  <si>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</si>
  <si>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</si>
  <si>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</si>
  <si>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</si>
  <si>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</si>
  <si>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</si>
  <si>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</si>
  <si>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</si>
  <si>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</si>
  <si>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</si>
  <si>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</si>
  <si>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</si>
  <si>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</si>
  <si>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</si>
  <si>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</si>
  <si>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</si>
  <si>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</si>
  <si>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</si>
  <si>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</si>
  <si>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</si>
  <si>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</si>
  <si>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</si>
  <si>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</si>
  <si>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</si>
  <si>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</si>
  <si>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</si>
  <si>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</si>
  <si>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</si>
  <si>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</si>
  <si>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</si>
  <si>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</si>
  <si>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</si>
  <si>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</si>
  <si>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</si>
  <si>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</si>
  <si>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</si>
  <si>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</si>
  <si>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</si>
  <si>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</si>
  <si>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</si>
  <si>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</si>
  <si>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</si>
  <si>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</si>
  <si>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</si>
  <si>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</si>
  <si>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</si>
  <si>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</si>
  <si>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</si>
  <si>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</si>
  <si>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</si>
  <si>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</si>
  <si>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</si>
  <si>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</si>
  <si>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</si>
  <si>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</si>
  <si>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</si>
  <si>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</si>
  <si>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</si>
  <si>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</si>
  <si>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</si>
  <si>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</si>
  <si>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</si>
  <si>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</si>
  <si>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</si>
  <si>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</si>
  <si>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</si>
  <si>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</si>
  <si>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</si>
  <si>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</si>
  <si>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</si>
  <si>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</si>
  <si>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</si>
  <si>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</si>
  <si>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</si>
  <si>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</si>
  <si>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</si>
  <si>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</si>
  <si>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</si>
  <si>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</si>
  <si>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</si>
  <si>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</si>
  <si>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</si>
  <si>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</si>
  <si>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</si>
  <si>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</si>
  <si>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</si>
  <si>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</si>
  <si>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</si>
  <si>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</si>
  <si>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</si>
  <si>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</si>
  <si>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</si>
  <si>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</si>
  <si>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</si>
  <si>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</si>
  <si>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</si>
  <si>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</si>
  <si>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</si>
  <si>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</si>
  <si>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</si>
  <si>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</si>
  <si>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</si>
  <si>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</si>
  <si>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</si>
  <si>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</si>
  <si>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</si>
  <si>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</si>
  <si>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</si>
  <si>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</si>
  <si>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</si>
  <si>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</si>
  <si>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</si>
  <si>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</si>
  <si>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</si>
  <si>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</si>
  <si>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</si>
  <si>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</si>
  <si>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</si>
  <si>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</si>
  <si>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</si>
  <si>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</si>
  <si>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</si>
  <si>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</si>
  <si>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</si>
  <si>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</si>
  <si>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</si>
  <si>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</si>
  <si>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</si>
  <si>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</si>
  <si>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</si>
  <si>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</si>
  <si>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</si>
  <si>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</si>
  <si>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</si>
  <si>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</si>
  <si>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</si>
  <si>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</si>
  <si>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</si>
  <si>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</si>
  <si>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</si>
  <si>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</si>
  <si>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</si>
  <si>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</si>
  <si>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</si>
  <si>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</si>
  <si>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</si>
  <si>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</si>
  <si>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</si>
  <si>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</si>
  <si>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</si>
  <si>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</si>
  <si>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</si>
  <si>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</si>
  <si>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</si>
  <si>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</si>
  <si>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</si>
  <si>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</si>
  <si>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</si>
  <si>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</si>
  <si>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</si>
  <si>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</si>
  <si>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</si>
  <si>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</si>
  <si>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</si>
  <si>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</si>
  <si>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</si>
  <si>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</si>
  <si>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</si>
  <si>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</si>
  <si>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</si>
  <si>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</si>
  <si>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</si>
  <si>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</si>
  <si>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</si>
  <si>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</si>
  <si>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</si>
  <si>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</si>
  <si>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</si>
  <si>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</si>
  <si>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</si>
  <si>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</si>
  <si>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</si>
  <si>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</si>
  <si>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</si>
  <si>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</si>
  <si>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</si>
  <si>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</si>
  <si>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</si>
  <si>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</si>
  <si>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</si>
  <si>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</si>
  <si>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</si>
  <si>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</si>
  <si>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</si>
  <si>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</si>
  <si>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</si>
  <si>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</si>
  <si>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</si>
  <si>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</si>
  <si>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</si>
  <si>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</si>
  <si>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</si>
  <si>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</si>
  <si>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</si>
  <si>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</si>
  <si>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</si>
  <si>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</si>
  <si>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</si>
  <si>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</si>
  <si>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</si>
  <si>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</si>
  <si>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</si>
  <si>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</si>
  <si>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</si>
  <si>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</si>
  <si>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</si>
  <si>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</si>
  <si>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</si>
  <si>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</si>
  <si>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</si>
  <si>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</si>
  <si>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</si>
  <si>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</si>
  <si>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</si>
  <si>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</si>
  <si>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</si>
  <si>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</si>
  <si>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</si>
  <si>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</si>
  <si>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</si>
  <si>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</si>
  <si>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</si>
  <si>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</si>
  <si>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</si>
  <si>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</si>
  <si>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</si>
  <si>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</si>
  <si>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</si>
  <si>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</si>
  <si>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</si>
  <si>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</si>
  <si>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</si>
  <si>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</si>
  <si>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</si>
  <si>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</si>
  <si>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</si>
  <si>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</si>
  <si>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</si>
  <si>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</si>
  <si>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</si>
  <si>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</si>
  <si>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</si>
  <si>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</si>
  <si>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</si>
  <si>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</si>
  <si>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</si>
  <si>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</si>
  <si>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</si>
  <si>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</si>
  <si>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</si>
  <si>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</si>
  <si>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</si>
  <si>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</si>
  <si>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</si>
  <si>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</si>
  <si>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</si>
  <si>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</si>
  <si>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</si>
  <si>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</si>
  <si>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</si>
  <si>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</si>
  <si>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</si>
  <si>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</si>
  <si>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</si>
  <si>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</si>
  <si>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</si>
  <si>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</si>
  <si>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</si>
  <si>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</si>
  <si>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</si>
  <si>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</si>
  <si>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</si>
  <si>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</si>
  <si>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</si>
  <si>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</si>
  <si>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</si>
  <si>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</si>
  <si>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</si>
  <si>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</si>
  <si>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</si>
  <si>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</si>
  <si>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</si>
  <si>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</si>
  <si>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</si>
  <si>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</si>
  <si>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</si>
  <si>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</si>
  <si>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</si>
  <si>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</si>
  <si>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</si>
  <si>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</si>
  <si>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</si>
  <si>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</si>
  <si>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</si>
  <si>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</si>
  <si>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</si>
  <si>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</si>
  <si>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</si>
  <si>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</si>
  <si>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</si>
  <si>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</si>
  <si>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</si>
  <si>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</si>
  <si>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</si>
  <si>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</si>
  <si>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</si>
  <si>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</si>
  <si>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</si>
  <si>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</si>
  <si>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</si>
  <si>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</si>
  <si>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</si>
  <si>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</si>
  <si>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</si>
  <si>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</si>
  <si>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</si>
  <si>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</si>
  <si>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</si>
  <si>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</si>
  <si>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</si>
  <si>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</si>
  <si>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</si>
  <si>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</si>
  <si>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</si>
  <si>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</si>
  <si>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</si>
  <si>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</si>
  <si>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</si>
  <si>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</si>
  <si>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</si>
  <si>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</si>
  <si>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</si>
  <si>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</si>
  <si>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</si>
  <si>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</si>
  <si>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</si>
  <si>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</si>
  <si>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</si>
  <si>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</si>
  <si>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</si>
  <si>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</si>
  <si>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</si>
  <si>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</si>
  <si>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</si>
  <si>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</si>
  <si>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</si>
  <si>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</si>
  <si>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</si>
  <si>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</si>
  <si>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</si>
  <si>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</si>
  <si>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</si>
  <si>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</si>
  <si>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</si>
  <si>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</si>
  <si>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</si>
  <si>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</si>
  <si>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</si>
  <si>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</si>
  <si>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</si>
  <si>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</si>
  <si>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</si>
  <si>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</si>
  <si>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</si>
  <si>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</si>
  <si>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</si>
  <si>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</si>
  <si>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</si>
  <si>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</si>
  <si>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</si>
  <si>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</si>
  <si>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</si>
  <si>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</si>
  <si>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</si>
  <si>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</si>
  <si>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</si>
  <si>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</si>
  <si>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</si>
  <si>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</si>
  <si>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</si>
  <si>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</si>
  <si>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</si>
  <si>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</si>
  <si>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</si>
  <si>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</si>
  <si>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</si>
  <si>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</si>
  <si>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</si>
  <si>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</si>
  <si>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</si>
  <si>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</si>
  <si>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</si>
  <si>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</si>
  <si>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</si>
  <si>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</si>
  <si>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</si>
  <si>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</si>
  <si>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</si>
  <si>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</si>
  <si>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</si>
  <si>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</si>
  <si>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</si>
  <si>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</si>
  <si>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</si>
  <si>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</si>
  <si>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</si>
  <si>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</si>
  <si>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</si>
  <si>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</si>
  <si>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</si>
  <si>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</si>
  <si>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</si>
  <si>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</si>
  <si>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</si>
  <si>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</si>
  <si>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</si>
  <si>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</si>
  <si>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</si>
  <si>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</si>
  <si>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</si>
  <si>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</si>
  <si>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</si>
  <si>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</si>
  <si>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</si>
  <si>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</si>
  <si>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</si>
  <si>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</si>
  <si>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</si>
  <si>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</si>
  <si>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</si>
  <si>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</si>
  <si>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</si>
  <si>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</si>
  <si>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</si>
  <si>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</si>
  <si>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</si>
  <si>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</si>
  <si>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</si>
  <si>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</si>
  <si>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</si>
  <si>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</si>
  <si>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</si>
  <si>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</si>
  <si>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</si>
  <si>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</si>
  <si>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</si>
  <si>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</si>
  <si>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</si>
  <si>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</si>
  <si>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</si>
  <si>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</si>
  <si>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</si>
  <si>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</si>
  <si>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</si>
  <si>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</si>
  <si>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</si>
  <si>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</si>
  <si>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</si>
  <si>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</si>
  <si>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</si>
  <si>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</si>
  <si>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</si>
  <si>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</si>
  <si>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</si>
  <si>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</si>
  <si>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</si>
  <si>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</si>
  <si>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</si>
  <si>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</si>
  <si>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</si>
  <si>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</si>
  <si>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</si>
  <si>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</si>
  <si>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</si>
  <si>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</si>
  <si>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</si>
  <si>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</si>
  <si>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</si>
  <si>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</si>
  <si>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</si>
  <si>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</si>
  <si>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</si>
  <si>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</si>
  <si>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</si>
  <si>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</si>
  <si>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</si>
  <si>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</si>
  <si>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</si>
  <si>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</si>
  <si>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</si>
  <si>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</si>
  <si>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</si>
  <si>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</si>
  <si>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</si>
  <si>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</si>
  <si>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</si>
  <si>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</si>
  <si>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</si>
  <si>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</si>
  <si>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</si>
  <si>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</si>
  <si>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</si>
  <si>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</si>
  <si>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</si>
  <si>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</si>
  <si>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</si>
  <si>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</si>
  <si>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</si>
  <si>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</si>
  <si>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</si>
  <si>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</si>
  <si>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</si>
  <si>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</si>
  <si>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</si>
  <si>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</si>
  <si>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</si>
  <si>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</si>
  <si>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</si>
  <si>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</si>
  <si>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</si>
  <si>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</si>
  <si>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</si>
  <si>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</si>
  <si>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</si>
  <si>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</si>
  <si>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</si>
  <si>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</si>
  <si>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</si>
  <si>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</si>
  <si>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</si>
  <si>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</si>
  <si>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</si>
  <si>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</si>
  <si>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</si>
  <si>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</si>
  <si>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</si>
  <si>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</si>
  <si>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</si>
  <si>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</si>
  <si>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</si>
  <si>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</si>
  <si>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</si>
  <si>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</si>
  <si>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</si>
  <si>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</si>
  <si>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</si>
  <si>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</si>
  <si>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</si>
  <si>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</si>
  <si>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</si>
  <si>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</si>
  <si>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</si>
  <si>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</si>
  <si>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</si>
  <si>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</si>
  <si>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</si>
  <si>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</si>
  <si>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</si>
  <si>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</si>
  <si>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</si>
  <si>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</si>
  <si>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</si>
  <si>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</si>
  <si>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</si>
  <si>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</si>
  <si>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</si>
  <si>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</si>
  <si>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</si>
  <si>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</si>
  <si>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</si>
  <si>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</si>
  <si>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</si>
  <si>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</si>
  <si>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</si>
  <si>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</si>
  <si>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</si>
  <si>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</si>
  <si>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</si>
  <si>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</si>
  <si>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</si>
  <si>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</si>
  <si>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</si>
  <si>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</si>
  <si>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</si>
  <si>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</si>
  <si>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</si>
  <si>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</si>
  <si>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</si>
  <si>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</si>
  <si>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</si>
  <si>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</si>
  <si>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</si>
  <si>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</si>
  <si>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</si>
  <si>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</si>
  <si>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</si>
  <si>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</si>
  <si>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</si>
  <si>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</si>
  <si>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</si>
  <si>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</si>
  <si>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</si>
  <si>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</si>
  <si>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</si>
  <si>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</si>
  <si>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</si>
  <si>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</si>
  <si>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</si>
  <si>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</si>
  <si>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</si>
  <si>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</si>
  <si>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</si>
  <si>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</si>
  <si>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</si>
  <si>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</si>
  <si>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</si>
  <si>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</si>
  <si>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</si>
  <si>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</si>
  <si>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</si>
  <si>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</si>
  <si>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</si>
  <si>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</si>
  <si>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</si>
  <si>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</si>
  <si>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</si>
  <si>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</si>
  <si>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</si>
  <si>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</si>
  <si>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</si>
  <si>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</si>
  <si>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</si>
  <si>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</si>
  <si>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</si>
  <si>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</si>
  <si>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</si>
  <si>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</si>
  <si>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</si>
  <si>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</si>
  <si>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</si>
  <si>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</si>
  <si>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</si>
  <si>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</si>
  <si>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</si>
  <si>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</si>
  <si>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</si>
  <si>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</si>
  <si>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</si>
  <si>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</si>
  <si>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</si>
  <si>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</si>
  <si>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</si>
  <si>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</si>
  <si>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</si>
  <si>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</si>
  <si>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</si>
  <si>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</si>
  <si>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</si>
  <si>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</si>
  <si>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</si>
  <si>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</si>
  <si>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</si>
  <si>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</si>
  <si>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</si>
  <si>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</si>
  <si>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</si>
  <si>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</si>
  <si>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</si>
  <si>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</si>
  <si>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</si>
  <si>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</si>
  <si>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</si>
  <si>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</si>
  <si>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</si>
  <si>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</si>
  <si>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</si>
  <si>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</si>
  <si>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</si>
  <si>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</si>
  <si>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</si>
  <si>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</si>
  <si>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</si>
  <si>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</si>
  <si>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</si>
  <si>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</si>
  <si>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</si>
  <si>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</si>
  <si>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</si>
  <si>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</si>
  <si>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</si>
  <si>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</si>
  <si>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</si>
  <si>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</si>
  <si>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</si>
  <si>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</si>
  <si>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</si>
  <si>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</si>
  <si>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</si>
  <si>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</si>
  <si>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</si>
  <si>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</si>
  <si>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</si>
  <si>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</si>
  <si>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</si>
  <si>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</si>
  <si>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</si>
  <si>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</si>
  <si>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</si>
  <si>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</si>
  <si>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</si>
  <si>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</si>
  <si>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</si>
  <si>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</si>
  <si>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</si>
  <si>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</si>
  <si>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</si>
  <si>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</si>
  <si>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</si>
  <si>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</si>
  <si>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</si>
  <si>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</si>
  <si>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</si>
  <si>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</si>
  <si>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</si>
  <si>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</si>
  <si>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</si>
  <si>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</si>
  <si>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</si>
  <si>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</si>
  <si>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</si>
  <si>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</si>
  <si>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</si>
  <si>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</si>
  <si>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</si>
  <si>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</si>
  <si>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</si>
  <si>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</si>
  <si>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</si>
  <si>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</si>
  <si>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</si>
  <si>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</si>
  <si>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</si>
  <si>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</si>
  <si>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</si>
  <si>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</si>
  <si>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</si>
  <si>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</si>
  <si>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</si>
  <si>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</si>
  <si>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</si>
  <si>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</si>
  <si>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</si>
  <si>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</si>
  <si>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</si>
  <si>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</si>
  <si>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</si>
  <si>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</si>
  <si>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</si>
  <si>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</si>
  <si>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</si>
  <si>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</si>
  <si>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</si>
  <si>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</si>
  <si>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</si>
  <si>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</si>
  <si>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</si>
  <si>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</si>
  <si>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</si>
  <si>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</si>
  <si>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</si>
  <si>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</si>
  <si>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</si>
  <si>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</si>
  <si>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</si>
  <si>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</si>
  <si>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</si>
  <si>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</si>
  <si>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</si>
  <si>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</si>
  <si>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</si>
  <si>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</si>
  <si>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</si>
  <si>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</si>
  <si>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</si>
  <si>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</si>
  <si>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</si>
  <si>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</si>
  <si>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</si>
  <si>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</si>
  <si>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</si>
  <si>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</si>
  <si>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</si>
  <si>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</si>
  <si>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</si>
  <si>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</si>
  <si>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</si>
  <si>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</si>
  <si>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</si>
  <si>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</si>
  <si>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</si>
  <si>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</si>
  <si>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</si>
  <si>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</si>
  <si>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</si>
  <si>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</si>
  <si>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</si>
  <si>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</si>
  <si>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</si>
  <si>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</si>
  <si>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</si>
  <si>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</si>
  <si>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</si>
  <si>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</si>
  <si>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</si>
  <si>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</si>
  <si>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</si>
  <si>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</si>
  <si>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</si>
  <si>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</si>
  <si>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</si>
  <si>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</si>
  <si>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</si>
  <si>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</si>
  <si>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</si>
  <si>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</si>
  <si>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</si>
  <si>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</si>
  <si>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</si>
  <si>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</si>
  <si>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</si>
  <si>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</si>
  <si>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</si>
  <si>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</si>
  <si>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</si>
  <si>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</si>
  <si>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</si>
  <si>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</si>
  <si>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</si>
  <si>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</si>
  <si>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</si>
  <si>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</si>
  <si>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</si>
  <si>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</si>
  <si>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</si>
  <si>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</si>
  <si>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</si>
  <si>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</si>
  <si>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</si>
  <si>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</si>
  <si>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</si>
  <si>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</si>
  <si>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</si>
  <si>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</si>
  <si>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</si>
  <si>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</si>
  <si>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</si>
  <si>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</si>
  <si>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</si>
  <si>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</si>
  <si>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</si>
  <si>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</si>
  <si>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</si>
  <si>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</si>
  <si>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</si>
  <si>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</si>
  <si>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</si>
  <si>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</si>
  <si>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</si>
  <si>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</si>
  <si>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</si>
  <si>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</si>
  <si>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</si>
  <si>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</si>
  <si>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</si>
  <si>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</si>
  <si>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</si>
  <si>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</si>
  <si>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</si>
  <si>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</si>
  <si>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</si>
  <si>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</si>
  <si>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</si>
  <si>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</si>
  <si>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</si>
  <si>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</si>
  <si>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</si>
  <si>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</si>
  <si>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</si>
  <si>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</si>
  <si>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</si>
  <si>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</si>
  <si>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</si>
  <si>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</si>
  <si>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</si>
  <si>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</si>
  <si>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</si>
  <si>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</si>
  <si>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</si>
  <si>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</si>
  <si>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</si>
  <si>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</si>
  <si>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</si>
  <si>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</si>
  <si>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</si>
  <si>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</si>
  <si>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</si>
  <si>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</si>
  <si>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</si>
  <si>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</si>
  <si>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</si>
  <si>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</si>
  <si>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</si>
  <si>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</si>
  <si>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</si>
  <si>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</si>
  <si>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</si>
  <si>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</si>
  <si>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</si>
  <si>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</si>
  <si>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</si>
  <si>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</si>
  <si>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</si>
  <si>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</si>
  <si>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</si>
  <si>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</si>
  <si>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</si>
  <si>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</si>
  <si>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</si>
  <si>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</si>
  <si>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</si>
  <si>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</si>
  <si>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</si>
  <si>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</si>
  <si>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</si>
  <si>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</si>
  <si>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</si>
  <si>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</si>
  <si>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</si>
  <si>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</si>
  <si>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</si>
  <si>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</si>
  <si>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</si>
  <si>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</si>
  <si>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</si>
  <si>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</si>
  <si>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</si>
  <si>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</si>
  <si>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</si>
  <si>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</si>
  <si>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</si>
  <si>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</si>
  <si>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</si>
  <si>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</si>
  <si>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</si>
  <si>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</si>
  <si>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</si>
  <si>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</si>
  <si>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</si>
  <si>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</si>
  <si>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</si>
  <si>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</si>
  <si>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</si>
  <si>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</si>
  <si>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</si>
  <si>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</si>
  <si>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</si>
  <si>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</si>
  <si>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</si>
  <si>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</si>
  <si>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</si>
  <si>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</si>
  <si>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</si>
  <si>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</si>
  <si>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</si>
  <si>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</si>
  <si>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</si>
  <si>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</si>
  <si>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</si>
  <si>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</si>
  <si>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</si>
  <si>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</si>
  <si>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</si>
  <si>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</si>
  <si>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</si>
  <si>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</si>
  <si>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</si>
  <si>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</si>
  <si>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</si>
  <si>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</si>
  <si>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</si>
  <si>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</si>
  <si>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</si>
  <si>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</si>
  <si>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</si>
  <si>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</si>
  <si>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</si>
  <si>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</si>
  <si>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</si>
  <si>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</si>
  <si>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</si>
  <si>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</si>
  <si>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</si>
  <si>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</si>
  <si>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</si>
  <si>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</si>
  <si>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</si>
  <si>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</si>
  <si>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</si>
  <si>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</si>
  <si>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</si>
  <si>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</si>
  <si>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</si>
  <si>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</si>
  <si>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</si>
  <si>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</si>
  <si>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</si>
  <si>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</si>
  <si>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</si>
  <si>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</si>
  <si>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</si>
  <si>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</si>
  <si>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</si>
  <si>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</si>
  <si>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</si>
  <si>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</si>
  <si>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</si>
  <si>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</si>
  <si>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</si>
  <si>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</si>
  <si>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</si>
  <si>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</si>
  <si>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</si>
  <si>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</si>
  <si>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</si>
  <si>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</si>
  <si>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</si>
  <si>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</si>
  <si>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</si>
  <si>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</si>
  <si>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</si>
  <si>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</si>
  <si>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</si>
  <si>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</si>
  <si>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</si>
  <si>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</si>
  <si>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</si>
  <si>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</si>
  <si>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</si>
  <si>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</si>
  <si>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</si>
  <si>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</si>
  <si>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</si>
  <si>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</si>
  <si>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</si>
  <si>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</si>
  <si>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</si>
  <si>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</si>
  <si>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</si>
  <si>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</si>
  <si>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</si>
  <si>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</si>
  <si>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</si>
  <si>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</si>
  <si>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</si>
  <si>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</si>
  <si>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</si>
  <si>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</si>
  <si>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</si>
  <si>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</si>
  <si>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</si>
  <si>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</si>
  <si>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</si>
  <si>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</si>
  <si>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</si>
  <si>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</si>
  <si>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</si>
  <si>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</si>
  <si>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</si>
  <si>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</si>
  <si>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</si>
  <si>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</si>
  <si>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</si>
  <si>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</si>
  <si>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</si>
  <si>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</si>
  <si>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</si>
  <si>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</si>
  <si>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</si>
  <si>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</si>
  <si>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</si>
  <si>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</si>
  <si>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</si>
  <si>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</si>
  <si>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</si>
  <si>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</si>
  <si>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</si>
  <si>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</si>
  <si>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</si>
  <si>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</si>
  <si>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</si>
  <si>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</si>
  <si>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</si>
  <si>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</si>
  <si>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</si>
  <si>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</si>
  <si>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</si>
  <si>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</si>
  <si>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</si>
  <si>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</si>
  <si>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</si>
  <si>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</si>
  <si>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</si>
  <si>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</si>
  <si>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</si>
  <si>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</si>
  <si>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</si>
  <si>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</si>
  <si>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</si>
  <si>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</si>
  <si>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</si>
  <si>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</si>
  <si>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</si>
  <si>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</si>
  <si>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</si>
  <si>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</si>
  <si>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</si>
  <si>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</si>
  <si>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</si>
  <si>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</si>
  <si>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</si>
  <si>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</si>
  <si>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</si>
  <si>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</si>
  <si>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</si>
  <si>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</si>
  <si>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</si>
  <si>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</si>
  <si>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</si>
  <si>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</si>
  <si>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</si>
  <si>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</si>
  <si>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</si>
  <si>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</si>
  <si>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</si>
  <si>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</si>
  <si>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</si>
  <si>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</si>
  <si>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</si>
  <si>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</si>
  <si>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</si>
  <si>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</si>
  <si>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</si>
  <si>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</si>
  <si>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</si>
  <si>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</si>
  <si>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</si>
  <si>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</si>
  <si>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</si>
  <si>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</si>
  <si>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</si>
  <si>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</si>
  <si>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</si>
  <si>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</si>
  <si>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</si>
  <si>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</si>
  <si>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</si>
  <si>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</si>
  <si>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</si>
  <si>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</si>
  <si>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</si>
  <si>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</si>
  <si>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</si>
  <si>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</si>
  <si>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</si>
  <si>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</si>
  <si>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</si>
  <si>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</si>
  <si>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</si>
  <si>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</si>
  <si>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</si>
  <si>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</si>
  <si>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</si>
  <si>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</si>
  <si>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</si>
  <si>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</si>
  <si>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</si>
  <si>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</si>
  <si>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</si>
  <si>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</si>
  <si>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</si>
  <si>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</si>
  <si>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</si>
  <si>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</si>
  <si>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</si>
  <si>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</si>
  <si>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</si>
  <si>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</si>
  <si>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</si>
  <si>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</si>
  <si>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</si>
  <si>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</si>
  <si>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</si>
  <si>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</si>
  <si>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</si>
  <si>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</si>
  <si>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</si>
  <si>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</si>
  <si>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</si>
  <si>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</si>
  <si>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</si>
  <si>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</si>
  <si>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</si>
  <si>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</si>
  <si>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</si>
  <si>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</si>
  <si>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</si>
  <si>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</si>
  <si>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</si>
  <si>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</si>
  <si>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</si>
  <si>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</si>
  <si>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</si>
  <si>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</si>
  <si>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</si>
  <si>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</si>
  <si>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</si>
  <si>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</si>
  <si>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</si>
  <si>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</si>
  <si>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</si>
  <si>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</si>
  <si>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</si>
  <si>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</si>
  <si>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</si>
  <si>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</si>
  <si>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</si>
  <si>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</si>
  <si>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</si>
  <si>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</si>
  <si>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</si>
  <si>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</si>
  <si>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</si>
  <si>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</si>
  <si>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</si>
  <si>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</si>
  <si>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</si>
  <si>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</si>
  <si>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</si>
  <si>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</si>
  <si>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</si>
  <si>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</si>
  <si>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</si>
  <si>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</si>
  <si>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</si>
  <si>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</si>
  <si>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</si>
  <si>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</si>
  <si>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</si>
  <si>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</si>
  <si>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</si>
  <si>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</si>
  <si>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</si>
  <si>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</si>
  <si>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</si>
  <si>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</si>
  <si>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</si>
  <si>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</si>
  <si>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</si>
  <si>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</si>
  <si>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</si>
  <si>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</si>
  <si>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</si>
  <si>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</si>
  <si>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</si>
  <si>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</si>
  <si>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</si>
  <si>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</si>
  <si>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</si>
  <si>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</si>
  <si>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</si>
  <si>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</si>
  <si>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</si>
  <si>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</si>
  <si>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</si>
  <si>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</si>
  <si>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</si>
  <si>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</si>
  <si>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</si>
  <si>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</si>
  <si>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</si>
  <si>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</si>
  <si>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</si>
  <si>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</si>
  <si>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</si>
  <si>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</si>
  <si>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</si>
  <si>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</si>
  <si>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</si>
  <si>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</si>
  <si>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</si>
  <si>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</si>
  <si>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</si>
  <si>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</si>
  <si>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</si>
  <si>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</si>
  <si>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</si>
  <si>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</si>
  <si>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</si>
  <si>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</si>
  <si>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</si>
  <si>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</si>
  <si>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</si>
  <si>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</si>
  <si>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</si>
  <si>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</si>
  <si>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</si>
  <si>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</si>
  <si>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</si>
  <si>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</si>
  <si>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</si>
  <si>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</si>
  <si>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</si>
  <si>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</si>
  <si>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</si>
  <si>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</si>
  <si>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</si>
  <si>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</si>
  <si>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</si>
  <si>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</si>
  <si>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</si>
  <si>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</si>
  <si>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</si>
  <si>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</si>
  <si>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</si>
  <si>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</si>
  <si>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</si>
  <si>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</si>
  <si>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</si>
  <si>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</si>
  <si>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</si>
  <si>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</si>
  <si>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</si>
  <si>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</si>
  <si>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</si>
  <si>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</si>
  <si>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</si>
  <si>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</si>
  <si>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</si>
  <si>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</si>
  <si>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</si>
  <si>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</si>
  <si>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</si>
  <si>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</si>
  <si>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</si>
  <si>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</si>
  <si>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</si>
  <si>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</si>
  <si>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</si>
  <si>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</si>
  <si>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</si>
  <si>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</si>
  <si>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</si>
  <si>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</si>
  <si>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</si>
  <si>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</si>
  <si>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</si>
  <si>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</si>
  <si>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</si>
  <si>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</si>
  <si>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</si>
  <si>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</si>
  <si>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</si>
  <si>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</si>
  <si>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</si>
  <si>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</si>
  <si>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</si>
  <si>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</si>
  <si>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</si>
  <si>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</si>
  <si>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</si>
  <si>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</si>
  <si>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</si>
  <si>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</si>
  <si>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</si>
  <si>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</si>
  <si>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</si>
  <si>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</si>
  <si>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</si>
  <si>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</si>
  <si>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</si>
  <si>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</si>
  <si>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</si>
  <si>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</si>
  <si>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</si>
  <si>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</si>
  <si>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</si>
  <si>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</si>
  <si>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</si>
  <si>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</si>
  <si>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</si>
  <si>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</si>
  <si>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</si>
  <si>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</si>
  <si>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</si>
  <si>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</si>
  <si>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</si>
  <si>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</si>
  <si>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</si>
  <si>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</si>
  <si>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</si>
  <si>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</si>
  <si>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</si>
  <si>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</si>
  <si>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</si>
  <si>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</si>
  <si>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</si>
  <si>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</si>
  <si>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</si>
  <si>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</si>
  <si>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</si>
  <si>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</si>
  <si>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</si>
  <si>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</si>
  <si>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</si>
  <si>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</si>
  <si>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</si>
  <si>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</si>
  <si>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</si>
  <si>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</si>
  <si>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</si>
  <si>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</si>
  <si>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</si>
  <si>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</si>
  <si>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</si>
  <si>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</si>
  <si>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</si>
  <si>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</si>
  <si>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</si>
  <si>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</si>
  <si>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</si>
  <si>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</si>
  <si>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</si>
  <si>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</si>
  <si>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</si>
  <si>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</si>
  <si>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</si>
  <si>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</si>
  <si>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</si>
  <si>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</si>
  <si>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</si>
  <si>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</si>
  <si>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</si>
  <si>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</si>
  <si>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</si>
  <si>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</si>
  <si>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</si>
  <si>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</si>
  <si>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</si>
  <si>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</si>
  <si>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</si>
  <si>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</si>
  <si>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</si>
  <si>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</si>
  <si>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</si>
  <si>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</si>
  <si>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</si>
  <si>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</si>
  <si>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</si>
  <si>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</si>
  <si>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</si>
  <si>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</si>
  <si>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</si>
  <si>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</si>
  <si>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</si>
  <si>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</si>
  <si>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</si>
  <si>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</si>
  <si>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</si>
  <si>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</si>
  <si>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</si>
  <si>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</si>
  <si>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</si>
  <si>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</si>
  <si>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</si>
  <si>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</si>
  <si>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</si>
  <si>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</si>
  <si>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</si>
  <si>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</si>
  <si>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</si>
  <si>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</si>
  <si>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</si>
  <si>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</si>
  <si>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</si>
  <si>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</si>
  <si>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</si>
  <si>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</si>
  <si>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</si>
  <si>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</si>
  <si>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</si>
  <si>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</si>
  <si>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</si>
  <si>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</si>
  <si>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</si>
  <si>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</si>
  <si>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</si>
  <si>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</si>
  <si>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</si>
  <si>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</si>
  <si>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</si>
  <si>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</si>
  <si>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</si>
  <si>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</si>
  <si>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</si>
  <si>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</si>
  <si>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</si>
  <si>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</si>
  <si>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</si>
  <si>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</si>
  <si>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</si>
  <si>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</si>
  <si>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</si>
  <si>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</si>
  <si>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</si>
  <si>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</si>
  <si>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</si>
  <si>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</si>
  <si>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</si>
  <si>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</si>
  <si>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</si>
  <si>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</si>
  <si>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</si>
  <si>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</si>
  <si>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</si>
  <si>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</si>
  <si>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</si>
  <si>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</si>
  <si>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</si>
  <si>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</si>
  <si>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</si>
  <si>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</si>
  <si>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</si>
  <si>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</si>
  <si>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</si>
  <si>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</si>
  <si>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</si>
  <si>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</si>
  <si>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</si>
  <si>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</si>
  <si>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</si>
  <si>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</si>
  <si>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</si>
  <si>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</si>
  <si>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</si>
  <si>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</si>
  <si>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</si>
  <si>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</si>
  <si>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</si>
  <si>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</si>
  <si>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</si>
  <si>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</si>
  <si>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</si>
  <si>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</si>
  <si>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</si>
  <si>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</si>
  <si>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</si>
  <si>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</si>
  <si>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</si>
  <si>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</si>
  <si>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</si>
  <si>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</si>
  <si>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</si>
  <si>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</si>
  <si>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</si>
  <si>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</si>
  <si>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</si>
  <si>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</si>
  <si>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</si>
  <si>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</si>
  <si>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</si>
  <si>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</si>
  <si>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</si>
  <si>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</si>
  <si>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</si>
  <si>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</si>
  <si>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</si>
  <si>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</si>
  <si>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</si>
  <si>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</si>
  <si>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</si>
  <si>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</si>
  <si>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</si>
  <si>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</si>
  <si>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</si>
  <si>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</si>
  <si>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</si>
  <si>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</si>
  <si>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</si>
  <si>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</si>
  <si>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</si>
  <si>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</si>
  <si>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</si>
  <si>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</si>
  <si>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</si>
  <si>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</si>
  <si>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</si>
  <si>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</si>
  <si>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</si>
  <si>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</si>
  <si>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</si>
  <si>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</si>
  <si>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</si>
  <si>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</si>
  <si>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</si>
  <si>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</si>
  <si>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</si>
  <si>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</si>
  <si>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</si>
  <si>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</si>
  <si>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</si>
  <si>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</si>
  <si>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</si>
  <si>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</si>
  <si>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</si>
  <si>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</si>
  <si>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</si>
  <si>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</si>
  <si>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</si>
  <si>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</si>
  <si>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</si>
  <si>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</si>
  <si>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</si>
  <si>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</si>
  <si>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</si>
  <si>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</si>
  <si>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</si>
  <si>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</si>
  <si>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</si>
  <si>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</si>
  <si>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</si>
  <si>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</si>
  <si>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</si>
  <si>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</si>
  <si>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</si>
  <si>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</si>
  <si>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</si>
  <si>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</si>
  <si>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</si>
  <si>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</si>
  <si>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</si>
  <si>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</si>
  <si>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</si>
  <si>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</si>
  <si>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</si>
  <si>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</si>
  <si>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</si>
  <si>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</si>
  <si>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</si>
  <si>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</si>
  <si>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</si>
  <si>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</si>
  <si>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</si>
  <si>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</si>
  <si>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</si>
  <si>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</si>
  <si>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</si>
  <si>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</si>
  <si>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</si>
  <si>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</si>
  <si>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</si>
  <si>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</si>
  <si>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</si>
  <si>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</si>
  <si>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</si>
  <si>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</si>
  <si>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</si>
  <si>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</si>
  <si>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</si>
  <si>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</si>
  <si>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</si>
  <si>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</si>
  <si>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</si>
  <si>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</si>
  <si>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</si>
  <si>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</si>
  <si>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</si>
  <si>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</si>
  <si>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</si>
  <si>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</si>
  <si>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</si>
  <si>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</si>
  <si>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</si>
  <si>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</si>
  <si>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</si>
  <si>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</si>
  <si>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</si>
  <si>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</si>
  <si>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</si>
  <si>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</si>
  <si>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</si>
  <si>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</si>
  <si>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</si>
  <si>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</si>
  <si>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</si>
  <si>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</si>
  <si>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</si>
  <si>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</si>
  <si>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</si>
  <si>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</si>
  <si>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</si>
  <si>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</si>
  <si>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</si>
  <si>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</si>
  <si>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</si>
  <si>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</si>
  <si>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</si>
  <si>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</si>
  <si>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</si>
  <si>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</si>
  <si>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</si>
  <si>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</si>
  <si>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</si>
  <si>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</si>
  <si>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</si>
  <si>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</si>
  <si>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</si>
  <si>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</si>
  <si>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</si>
  <si>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</si>
  <si>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</si>
  <si>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</si>
  <si>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</si>
  <si>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</si>
  <si>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</si>
  <si>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</si>
  <si>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</si>
  <si>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</si>
  <si>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</si>
  <si>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</si>
  <si>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</si>
  <si>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</si>
  <si>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</si>
  <si>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</si>
  <si>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</si>
  <si>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</si>
  <si>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</si>
  <si>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</si>
  <si>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</si>
  <si>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</si>
  <si>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</si>
  <si>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</si>
  <si>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</si>
  <si>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</si>
  <si>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</si>
  <si>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</si>
  <si>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</si>
  <si>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</si>
  <si>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</si>
  <si>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</si>
  <si>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</si>
  <si>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</si>
  <si>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</si>
  <si>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</si>
  <si>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</si>
  <si>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</si>
  <si>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</si>
  <si>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</si>
  <si>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</si>
  <si>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</si>
  <si>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</si>
  <si>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</si>
  <si>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</si>
  <si>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</si>
  <si>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</si>
  <si>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</si>
  <si>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</si>
  <si>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</si>
  <si>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</si>
  <si>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</si>
  <si>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</si>
  <si>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</si>
  <si>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</si>
  <si>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</si>
  <si>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</si>
  <si>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</si>
  <si>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</si>
  <si>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</si>
  <si>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</si>
  <si>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</si>
  <si>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</si>
  <si>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</si>
  <si>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</si>
  <si>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</si>
  <si>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</si>
  <si>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</si>
  <si>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</si>
  <si>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</si>
  <si>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</si>
  <si>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</si>
  <si>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</si>
  <si>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</si>
  <si>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</si>
  <si>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</si>
  <si>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</si>
  <si>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</si>
  <si>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</si>
  <si>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</si>
  <si>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</si>
  <si>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</si>
  <si>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</si>
  <si>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</si>
  <si>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</si>
  <si>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</si>
  <si>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</si>
  <si>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</si>
  <si>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</si>
  <si>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</si>
  <si>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</si>
  <si>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</si>
  <si>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</si>
  <si>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</si>
  <si>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</si>
  <si>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</si>
  <si>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</si>
  <si>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</si>
  <si>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</si>
  <si>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</si>
  <si>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</si>
  <si>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</si>
  <si>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</si>
  <si>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</si>
  <si>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</si>
  <si>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</si>
  <si>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</si>
  <si>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</si>
  <si>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</si>
  <si>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</si>
  <si>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</si>
  <si>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</si>
  <si>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</si>
  <si>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</si>
  <si>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</si>
  <si>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</si>
  <si>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</si>
  <si>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</si>
  <si>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</si>
  <si>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</si>
  <si>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</si>
  <si>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</si>
  <si>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</si>
  <si>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</si>
  <si>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</si>
  <si>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</si>
  <si>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</si>
  <si>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</si>
  <si>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</si>
  <si>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</si>
  <si>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</si>
  <si>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</si>
  <si>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</si>
  <si>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</si>
  <si>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</si>
  <si>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</si>
  <si>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</si>
  <si>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</si>
  <si>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</si>
  <si>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</si>
  <si>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</si>
  <si>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</si>
  <si>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</si>
  <si>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</si>
  <si>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</si>
  <si>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</si>
  <si>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</si>
  <si>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</si>
  <si>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</si>
  <si>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</si>
  <si>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</si>
  <si>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</si>
  <si>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</si>
  <si>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</si>
  <si>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</si>
  <si>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</si>
  <si>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</si>
  <si>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</si>
  <si>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</si>
  <si>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</si>
  <si>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</si>
  <si>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</si>
  <si>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</si>
  <si>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</si>
  <si>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</si>
  <si>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</si>
  <si>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</si>
  <si>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</si>
  <si>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</si>
  <si>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</si>
  <si>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</si>
  <si>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</si>
  <si>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</si>
  <si>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</si>
  <si>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</si>
  <si>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</si>
  <si>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</si>
  <si>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</si>
  <si>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</si>
  <si>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</si>
  <si>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</si>
  <si>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</si>
  <si>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</si>
  <si>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</si>
  <si>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</si>
  <si>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</si>
  <si>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</si>
  <si>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</si>
  <si>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</si>
  <si>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</si>
  <si>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</si>
  <si>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</si>
  <si>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</si>
  <si>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</si>
  <si>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</si>
  <si>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</si>
  <si>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</si>
  <si>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</si>
  <si>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</si>
  <si>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</si>
  <si>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</si>
  <si>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</si>
  <si>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</si>
  <si>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</si>
  <si>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</si>
  <si>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</si>
  <si>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</si>
  <si>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</si>
  <si>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</si>
  <si>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</si>
  <si>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</si>
  <si>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</si>
  <si>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</si>
  <si>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</si>
  <si>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</si>
  <si>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</si>
  <si>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</si>
  <si>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</si>
  <si>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</si>
  <si>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</si>
  <si>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</si>
  <si>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</si>
  <si>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</si>
  <si>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</si>
  <si>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</si>
  <si>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</si>
  <si>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</si>
  <si>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</si>
  <si>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</si>
  <si>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</si>
  <si>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</si>
  <si>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</si>
  <si>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</si>
  <si>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</si>
  <si>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</si>
  <si>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</si>
  <si>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</si>
  <si>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</si>
  <si>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</si>
  <si>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</si>
  <si>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</si>
  <si>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</si>
  <si>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</si>
  <si>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</si>
  <si>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</si>
  <si>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</si>
  <si>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</si>
  <si>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</si>
  <si>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</si>
  <si>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</si>
  <si>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</si>
  <si>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</si>
  <si>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</si>
  <si>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</si>
  <si>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</si>
  <si>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</si>
  <si>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</si>
  <si>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</si>
  <si>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</si>
  <si>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</si>
  <si>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</si>
  <si>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</si>
  <si>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</si>
  <si>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</si>
  <si>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</si>
  <si>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</si>
  <si>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</si>
  <si>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</si>
  <si>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</si>
  <si>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</si>
  <si>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</si>
  <si>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</si>
  <si>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</si>
  <si>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</si>
  <si>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</si>
  <si>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</si>
  <si>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</si>
  <si>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</si>
  <si>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</si>
  <si>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</si>
  <si>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</si>
  <si>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</si>
  <si>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</si>
  <si>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</si>
  <si>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</si>
  <si>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</si>
  <si>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</si>
  <si>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</si>
  <si>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</si>
  <si>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</si>
  <si>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</si>
  <si>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</si>
  <si>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</si>
  <si>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</si>
  <si>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</si>
  <si>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</si>
  <si>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</si>
  <si>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</si>
  <si>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</si>
  <si>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</si>
  <si>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</si>
  <si>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</si>
  <si>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</si>
  <si>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</si>
  <si>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</si>
  <si>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</si>
  <si>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</si>
  <si>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</si>
  <si>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</si>
  <si>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</si>
  <si>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</si>
  <si>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</si>
  <si>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</si>
  <si>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</si>
  <si>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</si>
  <si>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</si>
  <si>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</si>
  <si>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</si>
  <si>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</si>
  <si>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</si>
  <si>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</si>
  <si>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</si>
  <si>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</si>
  <si>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</si>
  <si>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</si>
  <si>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</si>
  <si>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</si>
  <si>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</si>
  <si>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</si>
  <si>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</si>
  <si>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</si>
  <si>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</si>
  <si>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</si>
  <si>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</si>
  <si>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</si>
  <si>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</si>
  <si>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</si>
  <si>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</si>
  <si>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</si>
  <si>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</si>
  <si>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</si>
  <si>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</si>
  <si>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</si>
  <si>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</si>
  <si>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</si>
  <si>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</si>
  <si>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</si>
  <si>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</si>
  <si>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</si>
  <si>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</si>
  <si>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</si>
  <si>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</si>
  <si>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</si>
  <si>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</si>
  <si>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</si>
  <si>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</si>
  <si>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</si>
  <si>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</si>
  <si>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</si>
  <si>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</si>
  <si>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</si>
  <si>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</si>
  <si>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</si>
  <si>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</si>
  <si>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</si>
  <si>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</si>
  <si>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</si>
  <si>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</si>
  <si>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</si>
  <si>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</si>
  <si>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</si>
  <si>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</si>
  <si>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</si>
  <si>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</si>
  <si>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</si>
  <si>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</si>
  <si>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</si>
  <si>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</si>
  <si>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</si>
  <si>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</si>
  <si>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</si>
  <si>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</si>
  <si>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</si>
  <si>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</si>
  <si>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</si>
  <si>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</si>
  <si>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</si>
  <si>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</si>
  <si>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</si>
  <si>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</si>
  <si>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</si>
  <si>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</si>
  <si>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</si>
  <si>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</si>
  <si>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</si>
  <si>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</si>
  <si>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</si>
  <si>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</si>
  <si>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</si>
  <si>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</si>
  <si>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</si>
  <si>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</si>
  <si>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</si>
  <si>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</si>
  <si>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</si>
  <si>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</si>
  <si>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</si>
  <si>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</si>
  <si>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</si>
  <si>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</si>
  <si>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</si>
  <si>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</si>
  <si>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</si>
  <si>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</si>
  <si>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</si>
  <si>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</si>
  <si>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</si>
  <si>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</si>
  <si>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</si>
  <si>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</si>
  <si>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</si>
  <si>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</si>
  <si>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</si>
  <si>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</si>
  <si>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</si>
  <si>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</si>
  <si>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</si>
  <si>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</si>
  <si>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</si>
  <si>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</si>
  <si>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</si>
  <si>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</si>
  <si>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</si>
  <si>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</si>
  <si>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</si>
  <si>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</si>
  <si>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</si>
  <si>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</si>
  <si>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</si>
  <si>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</si>
  <si>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</si>
  <si>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</si>
  <si>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</si>
  <si>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</si>
  <si>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</si>
  <si>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</si>
  <si>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</si>
  <si>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</si>
  <si>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</si>
  <si>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</si>
  <si>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</si>
  <si>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</si>
  <si>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</si>
  <si>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</si>
  <si>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</si>
  <si>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</si>
  <si>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</si>
  <si>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</si>
  <si>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</si>
  <si>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</si>
  <si>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</si>
  <si>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</si>
  <si>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</si>
  <si>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</si>
  <si>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</si>
  <si>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</si>
  <si>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</si>
  <si>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</si>
  <si>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</si>
  <si>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</si>
  <si>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</si>
  <si>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</si>
  <si>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</si>
  <si>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</si>
  <si>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</si>
  <si>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</si>
  <si>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</si>
  <si>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</si>
  <si>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</si>
  <si>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</si>
  <si>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</si>
  <si>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</si>
  <si>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</si>
  <si>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</si>
  <si>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</si>
  <si>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</si>
  <si>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</si>
  <si>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</si>
  <si>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</si>
  <si>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</si>
  <si>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</si>
  <si>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</si>
  <si>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</si>
  <si>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</si>
  <si>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</si>
  <si>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</si>
  <si>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</si>
  <si>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</si>
  <si>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</si>
  <si>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</si>
  <si>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</si>
  <si>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</si>
  <si>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</si>
  <si>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</si>
  <si>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</si>
  <si>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</si>
  <si>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</si>
  <si>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</si>
  <si>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</si>
  <si>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</si>
  <si>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</si>
  <si>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</si>
  <si>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</si>
  <si>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</si>
  <si>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</si>
  <si>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</si>
  <si>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</si>
  <si>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</si>
  <si>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</si>
  <si>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</si>
  <si>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</si>
  <si>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</si>
  <si>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</si>
  <si>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</si>
  <si>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</si>
  <si>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</si>
  <si>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</si>
  <si>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</si>
  <si>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</si>
  <si>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</si>
  <si>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</si>
  <si>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</si>
  <si>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</si>
  <si>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</si>
  <si>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</si>
  <si>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</si>
  <si>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</si>
  <si>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</si>
  <si>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</si>
  <si>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</si>
  <si>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</si>
  <si>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</si>
  <si>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</si>
  <si>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</si>
  <si>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</si>
  <si>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</si>
  <si>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</si>
  <si>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</si>
  <si>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</si>
  <si>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</si>
  <si>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</si>
  <si>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</si>
  <si>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</si>
  <si>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</si>
  <si>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</si>
  <si>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</si>
  <si>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</si>
  <si>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</si>
  <si>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</si>
  <si>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</si>
  <si>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</si>
  <si>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</si>
  <si>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</si>
  <si>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</si>
  <si>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</si>
  <si>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</si>
  <si>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</si>
  <si>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</si>
  <si>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</si>
  <si>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</si>
  <si>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</si>
  <si>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</si>
  <si>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</si>
  <si>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</si>
  <si>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</si>
  <si>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</si>
  <si>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</si>
  <si>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</si>
  <si>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</si>
  <si>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</si>
  <si>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</si>
  <si>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</si>
  <si>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</si>
  <si>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</si>
  <si>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</si>
  <si>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</si>
  <si>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</si>
  <si>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</si>
  <si>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</si>
  <si>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</si>
  <si>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</si>
  <si>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</si>
  <si>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</si>
  <si>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</si>
  <si>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</si>
  <si>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</si>
  <si>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</si>
  <si>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</si>
  <si>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</si>
  <si>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</si>
  <si>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</si>
  <si>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</si>
  <si>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</si>
  <si>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</si>
  <si>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</si>
  <si>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</si>
  <si>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</si>
  <si>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</si>
  <si>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</si>
  <si>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</si>
  <si>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</si>
  <si>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</si>
  <si>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</si>
  <si>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</si>
  <si>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</si>
  <si>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</si>
  <si>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</si>
  <si>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</si>
  <si>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</si>
  <si>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</si>
  <si>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</si>
  <si>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</si>
  <si>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</si>
  <si>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</si>
  <si>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</si>
  <si>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</si>
  <si>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</si>
  <si>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</si>
  <si>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</si>
  <si>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</si>
  <si>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</si>
  <si>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</si>
  <si>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</si>
  <si>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</si>
  <si>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</si>
  <si>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</si>
  <si>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</si>
  <si>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</si>
  <si>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</si>
  <si>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</si>
  <si>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</si>
  <si>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</si>
  <si>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</si>
  <si>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</si>
  <si>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</si>
  <si>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</si>
  <si>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</si>
  <si>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</si>
  <si>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</si>
  <si>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</si>
  <si>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</si>
  <si>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</si>
  <si>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</si>
  <si>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</si>
  <si>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</si>
  <si>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</si>
  <si>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</si>
  <si>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</si>
  <si>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</si>
  <si>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</si>
  <si>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</si>
  <si>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</si>
  <si>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</si>
  <si>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</si>
  <si>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</si>
  <si>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</si>
  <si>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</si>
  <si>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</si>
  <si>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</si>
  <si>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</si>
  <si>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</si>
  <si>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</si>
  <si>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</si>
  <si>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</si>
  <si>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</si>
  <si>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</si>
  <si>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</si>
  <si>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</si>
  <si>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</si>
  <si>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</si>
  <si>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</si>
  <si>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</si>
  <si>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</si>
  <si>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</si>
  <si>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</si>
  <si>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</si>
  <si>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</si>
  <si>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</si>
  <si>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</si>
  <si>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</si>
  <si>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</si>
  <si>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</si>
  <si>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</si>
  <si>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</si>
  <si>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</si>
  <si>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</si>
  <si>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</si>
  <si>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</si>
  <si>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</si>
  <si>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</si>
  <si>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</si>
  <si>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</si>
  <si>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</si>
  <si>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</si>
  <si>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</si>
  <si>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</si>
  <si>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</si>
  <si>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</si>
  <si>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</si>
  <si>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</si>
  <si>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</si>
  <si>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</si>
  <si>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</si>
  <si>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</si>
  <si>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</si>
  <si>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</si>
  <si>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</si>
  <si>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</si>
  <si>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</si>
  <si>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</si>
  <si>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</si>
  <si>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</si>
  <si>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</si>
  <si>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</si>
  <si>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</si>
  <si>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</si>
  <si>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</si>
  <si>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</si>
  <si>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</si>
  <si>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</si>
  <si>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</si>
  <si>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</si>
  <si>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</si>
  <si>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</si>
  <si>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</si>
  <si>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</si>
  <si>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</si>
  <si>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</si>
  <si>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</si>
  <si>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</si>
  <si>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</si>
  <si>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</si>
  <si>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</si>
  <si>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</si>
  <si>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</si>
  <si>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</si>
  <si>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</si>
  <si>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</si>
  <si>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</si>
  <si>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</si>
  <si>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</si>
  <si>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</si>
  <si>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</si>
  <si>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</si>
  <si>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</si>
  <si>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</si>
  <si>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</si>
  <si>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</si>
  <si>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</si>
  <si>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</si>
  <si>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</si>
  <si>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</si>
  <si>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</si>
  <si>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</si>
  <si>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</si>
  <si>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</si>
  <si>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</si>
  <si>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</si>
  <si>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</si>
  <si>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</si>
  <si>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</si>
  <si>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</si>
  <si>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</si>
  <si>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</si>
  <si>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</si>
  <si>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</si>
  <si>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</si>
  <si>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</si>
  <si>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</si>
  <si>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</si>
  <si>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</si>
  <si>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</si>
  <si>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</si>
  <si>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</si>
  <si>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</si>
  <si>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</si>
  <si>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</si>
  <si>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</si>
  <si>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</si>
  <si>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</si>
  <si>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</si>
  <si>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</si>
  <si>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</si>
  <si>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</si>
  <si>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</si>
  <si>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</si>
  <si>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</si>
  <si>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</si>
  <si>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</si>
  <si>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</si>
  <si>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</si>
  <si>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</si>
  <si>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</si>
  <si>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</si>
  <si>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</si>
  <si>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</si>
  <si>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</si>
  <si>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</si>
  <si>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</si>
  <si>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</si>
  <si>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</si>
  <si>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</si>
  <si>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</si>
  <si>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</si>
  <si>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</si>
  <si>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</si>
  <si>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</si>
  <si>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</si>
  <si>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</si>
  <si>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</si>
  <si>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</si>
  <si>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</si>
  <si>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</si>
  <si>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</si>
  <si>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</si>
  <si>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</si>
  <si>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</si>
  <si>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</si>
  <si>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</si>
  <si>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</si>
  <si>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</si>
  <si>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</si>
  <si>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</si>
  <si>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</si>
  <si>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</si>
  <si>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</si>
  <si>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</si>
  <si>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</si>
  <si>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</si>
  <si>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</si>
  <si>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</si>
  <si>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</si>
  <si>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</si>
  <si>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</si>
  <si>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</si>
  <si>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</si>
  <si>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</si>
  <si>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</si>
  <si>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</si>
  <si>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</si>
  <si>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</si>
  <si>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</si>
  <si>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</si>
  <si>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</si>
  <si>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</si>
  <si>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</si>
  <si>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</si>
  <si>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</si>
  <si>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</si>
  <si>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</si>
  <si>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</si>
  <si>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</si>
  <si>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</si>
  <si>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</si>
  <si>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</si>
  <si>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</si>
  <si>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</si>
  <si>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</si>
  <si>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</si>
  <si>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</si>
  <si>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</si>
  <si>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</si>
  <si>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</si>
  <si>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</si>
  <si>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</si>
  <si>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</si>
  <si>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</si>
  <si>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</si>
  <si>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</si>
  <si>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</si>
  <si>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</si>
  <si>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</si>
  <si>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</si>
  <si>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</si>
  <si>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</si>
  <si>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</si>
  <si>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</si>
  <si>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</si>
  <si>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</si>
  <si>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</si>
  <si>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</si>
  <si>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</si>
  <si>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</si>
  <si>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</si>
  <si>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</si>
  <si>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</si>
  <si>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</si>
  <si>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</si>
  <si>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</si>
  <si>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</si>
  <si>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</si>
  <si>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</si>
  <si>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</si>
  <si>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</si>
  <si>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</si>
  <si>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</si>
  <si>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</si>
  <si>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</si>
  <si>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</si>
  <si>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</si>
  <si>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</si>
  <si>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</si>
  <si>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</si>
  <si>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</si>
  <si>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</si>
  <si>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</si>
  <si>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</si>
  <si>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</si>
  <si>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</si>
  <si>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</si>
  <si>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</si>
  <si>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</si>
  <si>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</si>
  <si>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</si>
  <si>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</si>
  <si>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</si>
  <si>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</si>
  <si>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</si>
  <si>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</si>
  <si>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</si>
  <si>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</si>
  <si>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</si>
  <si>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</si>
  <si>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</si>
  <si>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</si>
  <si>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</si>
  <si>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</si>
  <si>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</si>
  <si>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</si>
  <si>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</si>
  <si>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</si>
  <si>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</si>
  <si>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</si>
  <si>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</si>
  <si>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</si>
  <si>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</si>
  <si>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</si>
  <si>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</si>
  <si>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</si>
  <si>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</si>
  <si>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</si>
  <si>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</si>
  <si>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</si>
  <si>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</si>
  <si>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</si>
  <si>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</si>
  <si>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</si>
  <si>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</si>
  <si>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</si>
  <si>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</si>
  <si>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</si>
  <si>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</si>
  <si>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</si>
  <si>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</si>
  <si>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</si>
  <si>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</si>
  <si>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</si>
  <si>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</si>
  <si>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</si>
  <si>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</si>
  <si>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</si>
  <si>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</si>
  <si>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</si>
  <si>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</si>
  <si>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</si>
  <si>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</si>
  <si>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</si>
  <si>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</si>
  <si>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</si>
  <si>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</si>
  <si>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</si>
  <si>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</si>
  <si>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</si>
  <si>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</si>
  <si>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</si>
  <si>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</si>
  <si>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</si>
  <si>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</si>
  <si>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</si>
  <si>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</si>
  <si>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</si>
  <si>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</si>
  <si>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</si>
  <si>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</si>
  <si>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</si>
  <si>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</si>
  <si>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</si>
  <si>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</si>
  <si>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</si>
  <si>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</si>
  <si>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</si>
  <si>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</si>
  <si>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</si>
  <si>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</si>
  <si>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</si>
  <si>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</si>
  <si>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</si>
  <si>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</si>
  <si>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</si>
  <si>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</si>
  <si>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</si>
  <si>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</si>
  <si>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</si>
  <si>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</si>
  <si>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</si>
  <si>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</si>
  <si>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</si>
  <si>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</si>
  <si>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</si>
  <si>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</si>
  <si>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</si>
  <si>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</si>
  <si>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</si>
  <si>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</si>
  <si>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</si>
  <si>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</si>
  <si>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</si>
  <si>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</si>
  <si>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</si>
  <si>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</si>
  <si>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</si>
  <si>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</si>
  <si>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</si>
  <si>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</si>
  <si>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</si>
  <si>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</si>
  <si>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</si>
  <si>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</si>
  <si>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</si>
  <si>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</si>
  <si>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</si>
  <si>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</si>
  <si>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</si>
  <si>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</si>
  <si>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</si>
  <si>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</si>
  <si>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</si>
  <si>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</si>
  <si>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</si>
  <si>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</si>
  <si>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</si>
  <si>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</si>
  <si>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</si>
  <si>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</si>
  <si>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</si>
  <si>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</si>
  <si>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</si>
  <si>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</si>
  <si>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</si>
  <si>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</si>
  <si>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</si>
  <si>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</si>
  <si>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</si>
  <si>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</si>
  <si>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</si>
  <si>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</si>
  <si>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</si>
  <si>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</si>
  <si>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</si>
  <si>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</si>
  <si>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</si>
  <si>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</si>
  <si>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</si>
  <si>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</si>
  <si>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</si>
  <si>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</si>
  <si>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</si>
  <si>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</si>
  <si>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</si>
  <si>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</si>
  <si>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</si>
  <si>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</si>
  <si>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</si>
  <si>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</si>
  <si>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</si>
  <si>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</si>
  <si>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</si>
  <si>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</si>
  <si>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</si>
  <si>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</si>
  <si>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</si>
  <si>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</si>
  <si>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</si>
  <si>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</si>
  <si>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</si>
  <si>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</si>
  <si>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</si>
  <si>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</si>
  <si>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</si>
  <si>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</si>
  <si>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</si>
  <si>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</si>
  <si>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</si>
  <si>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</si>
  <si>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</si>
  <si>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</si>
  <si>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</si>
  <si>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</si>
  <si>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</si>
  <si>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</si>
  <si>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</si>
  <si>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</si>
  <si>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</si>
  <si>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</si>
  <si>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</si>
  <si>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</si>
  <si>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</si>
  <si>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</si>
  <si>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</si>
  <si>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</si>
  <si>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</si>
  <si>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</si>
  <si>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</si>
  <si>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</si>
  <si>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</si>
  <si>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</si>
  <si>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</si>
  <si>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</si>
  <si>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</si>
  <si>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</si>
  <si>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</si>
  <si>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</si>
  <si>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</si>
  <si>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</si>
  <si>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</si>
  <si>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</si>
  <si>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</si>
  <si>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</si>
  <si>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</si>
  <si>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</si>
  <si>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</si>
  <si>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</si>
  <si>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</si>
  <si>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</si>
  <si>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</si>
  <si>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</si>
  <si>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</si>
  <si>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</si>
  <si>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</si>
  <si>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</si>
  <si>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</si>
  <si>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</si>
  <si>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</si>
  <si>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</si>
  <si>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</si>
  <si>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</si>
  <si>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</si>
  <si>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</si>
  <si>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</si>
  <si>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</si>
  <si>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</si>
  <si>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</si>
  <si>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</si>
  <si>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</si>
  <si>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</si>
  <si>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</si>
  <si>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</si>
  <si>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</si>
  <si>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</si>
  <si>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</si>
  <si>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</si>
  <si>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</si>
  <si>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</si>
  <si>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</si>
  <si>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</si>
  <si>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</si>
  <si>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</si>
  <si>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</si>
  <si>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</si>
  <si>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</si>
  <si>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</si>
  <si>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</si>
  <si>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</si>
  <si>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</si>
  <si>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</si>
  <si>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</si>
  <si>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</si>
  <si>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</si>
  <si>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</si>
  <si>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</si>
  <si>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</si>
  <si>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</si>
  <si>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</si>
  <si>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</si>
  <si>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</si>
  <si>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</si>
  <si>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</si>
  <si>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</si>
  <si>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</si>
  <si>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</si>
  <si>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</si>
  <si>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</si>
  <si>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</si>
  <si>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</si>
  <si>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</si>
  <si>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</si>
  <si>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</si>
  <si>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</si>
  <si>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</si>
  <si>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</si>
  <si>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</si>
  <si>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</si>
  <si>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</si>
  <si>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</si>
  <si>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</si>
  <si>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</si>
  <si>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</si>
  <si>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</si>
  <si>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</si>
  <si>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</si>
  <si>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</si>
  <si>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</si>
  <si>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</si>
  <si>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</si>
  <si>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</si>
  <si>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</si>
  <si>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</si>
  <si>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</si>
  <si>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</si>
  <si>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</si>
  <si>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</si>
  <si>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</si>
  <si>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</si>
  <si>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</si>
  <si>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</si>
  <si>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</si>
  <si>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</si>
  <si>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</si>
  <si>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</si>
  <si>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</si>
  <si>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</si>
  <si>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</si>
  <si>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</si>
  <si>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</si>
  <si>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</si>
  <si>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</si>
  <si>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</si>
  <si>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</si>
  <si>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</si>
  <si>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</si>
  <si>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</si>
  <si>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</si>
  <si>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</si>
  <si>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</si>
  <si>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</si>
  <si>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</si>
  <si>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</si>
  <si>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</si>
  <si>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</si>
  <si>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</si>
  <si>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</si>
  <si>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</si>
  <si>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</si>
  <si>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</si>
  <si>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</si>
  <si>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</si>
  <si>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</si>
  <si>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</si>
  <si>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</si>
  <si>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</si>
  <si>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</si>
  <si>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</si>
  <si>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</si>
  <si>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</si>
  <si>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</si>
  <si>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</si>
  <si>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</si>
  <si>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</si>
  <si>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</si>
  <si>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</si>
  <si>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</si>
  <si>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</si>
  <si>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</si>
  <si>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</si>
  <si>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</si>
  <si>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</si>
  <si>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</si>
  <si>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</si>
  <si>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</si>
  <si>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</si>
  <si>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</si>
  <si>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</si>
  <si>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</si>
  <si>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</si>
  <si>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</si>
  <si>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</si>
  <si>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</si>
  <si>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</si>
  <si>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</si>
  <si>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</si>
  <si>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</si>
  <si>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</si>
  <si>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</si>
  <si>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</si>
  <si>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</si>
  <si>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</si>
  <si>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</si>
  <si>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</si>
  <si>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</si>
  <si>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</si>
  <si>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</si>
  <si>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</si>
  <si>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</si>
  <si>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</si>
  <si>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</si>
  <si>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</si>
  <si>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</si>
  <si>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</si>
  <si>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</si>
  <si>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</si>
  <si>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</si>
  <si>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</si>
  <si>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</si>
  <si>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</si>
  <si>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</si>
  <si>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</si>
  <si>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</si>
  <si>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</si>
  <si>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</si>
  <si>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</si>
  <si>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</si>
  <si>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</si>
  <si>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</si>
  <si>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</si>
  <si>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</si>
  <si>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</si>
  <si>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</si>
  <si>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</si>
  <si>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</si>
  <si>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</si>
  <si>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</si>
  <si>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</si>
  <si>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</si>
  <si>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</si>
  <si>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</si>
  <si>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</si>
  <si>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</si>
  <si>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</si>
  <si>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</si>
  <si>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</si>
  <si>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</si>
  <si>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</si>
  <si>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</si>
  <si>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</si>
  <si>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</si>
  <si>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</si>
  <si>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</si>
  <si>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</si>
  <si>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</si>
  <si>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</si>
  <si>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</si>
  <si>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</si>
  <si>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</si>
  <si>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</si>
  <si>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</si>
  <si>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</si>
  <si>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</si>
  <si>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</si>
  <si>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</si>
  <si>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</si>
  <si>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</si>
  <si>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</si>
  <si>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</si>
  <si>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</si>
  <si>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</si>
  <si>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</si>
  <si>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</si>
  <si>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</si>
  <si>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</si>
  <si>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</si>
  <si>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</si>
  <si>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</si>
  <si>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</si>
  <si>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</si>
  <si>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</si>
  <si>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</si>
  <si>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</si>
  <si>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</si>
  <si>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</si>
  <si>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</si>
  <si>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</si>
  <si>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</si>
  <si>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</si>
  <si>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</si>
  <si>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</si>
  <si>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</si>
  <si>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</si>
  <si>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</si>
  <si>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</si>
  <si>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</si>
  <si>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</si>
  <si>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</si>
  <si>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</si>
  <si>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</si>
  <si>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</si>
  <si>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</si>
  <si>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</si>
  <si>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</si>
  <si>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</si>
  <si>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</si>
  <si>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</si>
  <si>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</si>
  <si>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</si>
  <si>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</si>
  <si>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</si>
  <si>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</si>
  <si>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</si>
  <si>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</si>
  <si>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</si>
  <si>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</si>
  <si>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</si>
  <si>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</si>
  <si>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</si>
  <si>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</si>
  <si>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</si>
  <si>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</si>
  <si>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</si>
  <si>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</si>
  <si>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</si>
  <si>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</si>
  <si>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</si>
  <si>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</si>
  <si>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</si>
  <si>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</si>
  <si>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</si>
  <si>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</si>
  <si>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</si>
  <si>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</si>
  <si>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</si>
  <si>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</si>
  <si>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</si>
  <si>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</si>
  <si>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</si>
  <si>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</si>
  <si>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</si>
  <si>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</si>
  <si>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</si>
  <si>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</si>
  <si>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</si>
  <si>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</si>
  <si>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</si>
  <si>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</si>
  <si>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</si>
  <si>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</si>
  <si>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</si>
  <si>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</si>
  <si>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</si>
  <si>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</si>
  <si>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</si>
  <si>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</si>
  <si>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</si>
  <si>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</si>
  <si>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</si>
  <si>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</si>
  <si>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</si>
  <si>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</si>
  <si>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</si>
  <si>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</si>
  <si>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</si>
  <si>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</si>
  <si>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</si>
  <si>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</si>
  <si>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</si>
  <si>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</si>
  <si>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</si>
  <si>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</si>
  <si>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</si>
  <si>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</si>
  <si>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</si>
  <si>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</si>
  <si>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</si>
  <si>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</si>
  <si>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</si>
  <si>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</si>
  <si>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</si>
  <si>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</si>
  <si>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</si>
  <si>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</si>
  <si>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</si>
  <si>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</si>
  <si>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</si>
  <si>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</si>
  <si>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</si>
  <si>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</si>
  <si>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</si>
  <si>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</si>
  <si>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</si>
  <si>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</si>
  <si>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</si>
  <si>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</si>
  <si>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</si>
  <si>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</si>
  <si>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</si>
  <si>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</si>
  <si>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</si>
  <si>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</si>
  <si>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</si>
  <si>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</si>
  <si>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</si>
  <si>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</si>
  <si>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</si>
  <si>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</si>
  <si>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</si>
  <si>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</si>
  <si>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</si>
  <si>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</si>
  <si>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</si>
  <si>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</si>
  <si>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</si>
  <si>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</si>
  <si>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</si>
  <si>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</si>
  <si>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</si>
  <si>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</si>
  <si>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</si>
  <si>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</si>
  <si>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</si>
  <si>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</si>
  <si>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</si>
  <si>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</si>
  <si>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</si>
  <si>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</si>
  <si>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</si>
  <si>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</si>
  <si>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</si>
  <si>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</si>
  <si>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</si>
  <si>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</si>
  <si>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</si>
  <si>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</si>
  <si>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</si>
  <si>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</si>
  <si>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</si>
  <si>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</si>
  <si>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</si>
  <si>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</si>
  <si>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</si>
  <si>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</si>
  <si>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</si>
  <si>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</si>
  <si>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</si>
  <si>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</si>
  <si>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</si>
  <si>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</si>
  <si>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</si>
  <si>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</si>
  <si>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</si>
  <si>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</si>
  <si>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</si>
  <si>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</si>
  <si>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</si>
  <si>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</si>
  <si>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</si>
  <si>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</si>
  <si>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</si>
  <si>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</si>
  <si>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</si>
  <si>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</si>
  <si>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</si>
  <si>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</si>
  <si>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</si>
  <si>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</si>
  <si>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</si>
  <si>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</si>
  <si>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</si>
  <si>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</si>
  <si>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</si>
  <si>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</si>
  <si>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</si>
  <si>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</si>
  <si>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</si>
  <si>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</si>
  <si>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</si>
  <si>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</si>
  <si>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</si>
  <si>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</si>
  <si>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</si>
  <si>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</si>
  <si>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</si>
  <si>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</si>
  <si>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</si>
  <si>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</si>
  <si>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</si>
  <si>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</si>
  <si>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</si>
  <si>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</si>
  <si>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</si>
  <si>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</si>
  <si>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</si>
  <si>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</si>
  <si>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</si>
  <si>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</si>
  <si>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</si>
  <si>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</si>
  <si>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</si>
  <si>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</si>
  <si>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</si>
  <si>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</si>
  <si>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</si>
  <si>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</si>
  <si>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</si>
  <si>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</si>
  <si>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</si>
  <si>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</si>
  <si>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</si>
  <si>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</si>
  <si>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</si>
  <si>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</si>
  <si>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</si>
  <si>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</si>
  <si>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</si>
  <si>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</si>
  <si>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</si>
  <si>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</si>
  <si>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</si>
  <si>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</si>
  <si>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</si>
  <si>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</si>
  <si>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</si>
  <si>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</si>
  <si>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</si>
  <si>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</si>
  <si>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</si>
  <si>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</si>
  <si>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</si>
  <si>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</si>
  <si>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</si>
  <si>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</si>
  <si>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</si>
  <si>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</si>
  <si>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</si>
  <si>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</si>
  <si>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</si>
  <si>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</si>
  <si>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</si>
  <si>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</si>
  <si>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</si>
  <si>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</si>
  <si>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</si>
  <si>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</si>
  <si>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</si>
  <si>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</si>
  <si>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</si>
  <si>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</si>
  <si>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</si>
  <si>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</si>
  <si>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</si>
  <si>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</si>
  <si>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</si>
  <si>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</si>
  <si>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</si>
  <si>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</si>
  <si>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</si>
  <si>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</si>
  <si>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</si>
  <si>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</si>
  <si>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</si>
  <si>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</si>
  <si>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</si>
  <si>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</si>
  <si>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</si>
  <si>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</si>
  <si>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</si>
  <si>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</si>
  <si>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</si>
  <si>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</si>
  <si>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</si>
  <si>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</si>
  <si>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</si>
  <si>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</si>
  <si>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</si>
  <si>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</si>
  <si>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</si>
  <si>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</si>
  <si>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</si>
  <si>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</si>
  <si>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</si>
  <si>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</si>
  <si>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</si>
  <si>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</si>
  <si>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</si>
  <si>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</si>
  <si>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</si>
  <si>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</si>
  <si>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</si>
  <si>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</si>
  <si>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</si>
  <si>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</si>
  <si>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</si>
  <si>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</si>
  <si>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</si>
  <si>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</si>
  <si>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</si>
  <si>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</si>
  <si>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</si>
  <si>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</si>
  <si>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</si>
  <si>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</si>
  <si>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</si>
  <si>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</si>
  <si>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</si>
  <si>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</si>
  <si>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</si>
  <si>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</si>
  <si>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</si>
  <si>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</si>
  <si>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</si>
  <si>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</si>
  <si>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</si>
  <si>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</si>
  <si>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</si>
  <si>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</si>
  <si>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</si>
  <si>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</si>
  <si>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</si>
  <si>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</si>
  <si>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</si>
  <si>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</si>
  <si>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</si>
  <si>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</si>
  <si>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</si>
  <si>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</si>
  <si>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</si>
  <si>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</si>
  <si>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</si>
  <si>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</si>
  <si>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</si>
  <si>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</si>
  <si>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</si>
  <si>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</si>
  <si>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</si>
  <si>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</si>
  <si>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</si>
  <si>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</si>
  <si>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</si>
  <si>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</si>
  <si>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</si>
  <si>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</si>
  <si>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</si>
  <si>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</si>
  <si>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</si>
  <si>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</si>
  <si>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</si>
  <si>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</si>
  <si>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</si>
  <si>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</si>
  <si>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</si>
  <si>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</si>
  <si>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</si>
  <si>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</si>
  <si>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</si>
  <si>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</si>
  <si>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</si>
  <si>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</si>
  <si>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</si>
  <si>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</si>
  <si>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</si>
  <si>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</si>
  <si>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</si>
  <si>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</si>
  <si>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</si>
  <si>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</si>
  <si>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</si>
  <si>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</si>
  <si>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</si>
  <si>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</si>
  <si>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</si>
  <si>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</si>
  <si>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</si>
  <si>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</si>
  <si>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</si>
  <si>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</si>
  <si>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</si>
  <si>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</si>
  <si>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</si>
  <si>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</si>
  <si>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</si>
  <si>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</si>
  <si>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</si>
  <si>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</si>
  <si>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</si>
  <si>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</si>
  <si>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</si>
  <si>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</si>
  <si>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</si>
  <si>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</si>
  <si>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</si>
  <si>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</si>
  <si>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</si>
  <si>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</si>
  <si>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</si>
  <si>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</si>
  <si>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</si>
  <si>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</si>
  <si>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</si>
  <si>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</si>
  <si>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</si>
  <si>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</si>
  <si>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</si>
  <si>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</si>
  <si>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</si>
  <si>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</si>
  <si>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</si>
  <si>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</si>
  <si>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</si>
  <si>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</si>
  <si>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</si>
  <si>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</si>
  <si>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</si>
  <si>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</si>
  <si>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</si>
  <si>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</si>
  <si>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</si>
  <si>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</si>
  <si>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</si>
  <si>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</si>
  <si>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</si>
  <si>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</si>
  <si>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</si>
  <si>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</si>
  <si>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</si>
  <si>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</si>
  <si>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</si>
  <si>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</si>
  <si>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</si>
  <si>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</si>
  <si>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</si>
  <si>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</si>
  <si>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</si>
  <si>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</si>
  <si>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</si>
  <si>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</si>
  <si>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</si>
  <si>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</si>
  <si>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</si>
  <si>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</si>
  <si>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</si>
  <si>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</si>
  <si>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</si>
  <si>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</si>
  <si>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</si>
  <si>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</si>
  <si>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</si>
  <si>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</si>
  <si>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</si>
  <si>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</si>
  <si>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</si>
  <si>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</si>
  <si>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</si>
  <si>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</si>
  <si>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</si>
  <si>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</si>
  <si>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</si>
  <si>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</si>
  <si>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</si>
  <si>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</si>
  <si>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</si>
  <si>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</si>
  <si>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</si>
  <si>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</si>
  <si>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</si>
  <si>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</si>
  <si>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</si>
  <si>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</si>
  <si>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</si>
  <si>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</si>
  <si>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</si>
  <si>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</si>
  <si>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</si>
  <si>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</si>
  <si>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</si>
  <si>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</si>
  <si>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</si>
  <si>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</si>
  <si>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</si>
  <si>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</si>
  <si>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</si>
  <si>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</si>
  <si>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</si>
  <si>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</si>
  <si>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</si>
  <si>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</si>
  <si>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</si>
  <si>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</si>
  <si>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</si>
  <si>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</si>
  <si>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</si>
  <si>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</si>
  <si>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</si>
  <si>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</si>
  <si>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</si>
  <si>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</si>
  <si>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</si>
  <si>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</si>
  <si>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</si>
  <si>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</si>
  <si>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</si>
  <si>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</si>
  <si>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</si>
  <si>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</si>
  <si>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</si>
  <si>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</si>
  <si>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</si>
  <si>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</si>
  <si>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</si>
  <si>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</si>
  <si>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</si>
  <si>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</si>
  <si>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</si>
  <si>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</si>
  <si>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</si>
  <si>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</si>
  <si>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</si>
  <si>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</si>
  <si>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</si>
  <si>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</si>
  <si>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</si>
  <si>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</si>
  <si>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</si>
  <si>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</si>
  <si>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</si>
  <si>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</si>
  <si>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</si>
  <si>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</si>
  <si>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</si>
  <si>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</si>
  <si>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</si>
  <si>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</si>
  <si>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</si>
  <si>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</si>
  <si>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</si>
  <si>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</si>
  <si>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</si>
  <si>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</si>
  <si>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</si>
  <si>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</si>
  <si>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</si>
  <si>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</si>
  <si>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</si>
  <si>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</si>
  <si>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</si>
  <si>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</si>
  <si>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</si>
  <si>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</si>
  <si>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</si>
  <si>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</si>
  <si>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</si>
  <si>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</si>
  <si>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</si>
  <si>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</si>
  <si>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</si>
  <si>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</si>
  <si>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</si>
  <si>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</si>
  <si>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</si>
  <si>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</si>
  <si>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</si>
  <si>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</si>
  <si>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</si>
  <si>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</si>
  <si>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</si>
  <si>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</si>
  <si>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</si>
  <si>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</si>
  <si>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</si>
  <si>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</si>
  <si>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</si>
  <si>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</si>
  <si>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</si>
  <si>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</si>
  <si>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</si>
  <si>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</si>
  <si>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</si>
  <si>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</si>
  <si>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</si>
  <si>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</si>
  <si>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</si>
  <si>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</si>
  <si>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</si>
  <si>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</si>
  <si>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</si>
  <si>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</si>
  <si>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</si>
  <si>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</si>
  <si>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</si>
  <si>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</si>
  <si>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</si>
  <si>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</si>
  <si>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</si>
  <si>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</si>
  <si>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</si>
  <si>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</si>
  <si>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</si>
  <si>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</si>
  <si>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</si>
  <si>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</si>
  <si>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</si>
  <si>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</si>
  <si>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</si>
  <si>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</si>
  <si>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</si>
  <si>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</si>
  <si>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</si>
  <si>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</si>
  <si>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</si>
  <si>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</si>
  <si>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</si>
  <si>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</si>
  <si>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</si>
  <si>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</si>
  <si>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</si>
  <si>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</si>
  <si>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</si>
  <si>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</si>
  <si>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</si>
  <si>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</si>
  <si>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</si>
  <si>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</si>
  <si>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</si>
  <si>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</si>
  <si>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</si>
  <si>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</si>
  <si>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</si>
  <si>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</si>
  <si>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</si>
  <si>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</si>
  <si>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</si>
  <si>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</si>
  <si>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</si>
  <si>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</si>
  <si>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</si>
  <si>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</si>
  <si>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</si>
  <si>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</si>
  <si>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</si>
  <si>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</si>
  <si>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</si>
  <si>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</si>
  <si>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</si>
  <si>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</si>
  <si>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</si>
  <si>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</si>
  <si>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</si>
  <si>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</si>
  <si>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</si>
  <si>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</si>
  <si>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</si>
  <si>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</si>
  <si>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</si>
  <si>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</si>
  <si>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</si>
  <si>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</si>
  <si>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</si>
  <si>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</si>
  <si>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</si>
  <si>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</si>
  <si>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</si>
  <si>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</si>
  <si>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</si>
  <si>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</si>
  <si>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</si>
  <si>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</si>
  <si>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</si>
  <si>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</si>
  <si>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</si>
  <si>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</si>
  <si>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</si>
  <si>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</si>
  <si>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</si>
  <si>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</si>
  <si>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</si>
  <si>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</si>
  <si>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</si>
  <si>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</si>
  <si>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</si>
  <si>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</si>
  <si>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</si>
  <si>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</si>
  <si>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</si>
  <si>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</si>
  <si>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</si>
  <si>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</si>
  <si>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</si>
  <si>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</si>
  <si>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</si>
  <si>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</si>
  <si>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</si>
  <si>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</si>
  <si>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</si>
  <si>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</si>
  <si>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</si>
  <si>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</si>
  <si>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</si>
  <si>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</si>
  <si>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</si>
  <si>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</si>
  <si>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</si>
  <si>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</si>
  <si>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</si>
  <si>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</si>
  <si>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</si>
  <si>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</si>
  <si>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</si>
  <si>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</si>
  <si>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</si>
  <si>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</si>
  <si>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</si>
  <si>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</si>
  <si>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</si>
  <si>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</si>
  <si>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</si>
  <si>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</si>
  <si>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</si>
  <si>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</si>
  <si>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</si>
  <si>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</si>
  <si>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</si>
  <si>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</si>
  <si>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</si>
  <si>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</si>
  <si>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</si>
  <si>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</si>
  <si>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</si>
  <si>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</si>
  <si>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</si>
  <si>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</si>
  <si>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</si>
  <si>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</si>
  <si>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</si>
  <si>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</si>
  <si>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</si>
  <si>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</si>
  <si>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</si>
  <si>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</si>
  <si>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</si>
  <si>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</si>
  <si>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</si>
  <si>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</si>
  <si>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</si>
  <si>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</si>
  <si>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</si>
  <si>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</si>
  <si>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</si>
  <si>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</si>
  <si>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</si>
  <si>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</si>
  <si>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</si>
  <si>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</si>
  <si>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</si>
  <si>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</si>
  <si>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</si>
  <si>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</si>
  <si>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</si>
  <si>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</si>
  <si>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</si>
  <si>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</si>
  <si>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</si>
  <si>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</si>
  <si>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</si>
  <si>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</si>
  <si>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</si>
  <si>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</si>
  <si>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</si>
  <si>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</si>
  <si>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</si>
  <si>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</si>
  <si>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</si>
  <si>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</si>
  <si>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</si>
  <si>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</si>
  <si>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</si>
  <si>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</si>
  <si>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</si>
  <si>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</si>
  <si>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</si>
  <si>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</si>
  <si>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</si>
  <si>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</si>
  <si>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</si>
  <si>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</si>
  <si>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</si>
  <si>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</si>
  <si>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</si>
  <si>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</si>
  <si>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</si>
  <si>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</si>
  <si>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</si>
  <si>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</si>
  <si>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</si>
  <si>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</si>
  <si>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</si>
  <si>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</si>
  <si>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</si>
  <si>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</si>
  <si>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</si>
  <si>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</si>
  <si>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</si>
  <si>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</si>
  <si>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</si>
  <si>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</si>
  <si>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</si>
  <si>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</si>
  <si>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</si>
  <si>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</si>
  <si>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</si>
  <si>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</si>
  <si>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</si>
  <si>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</si>
  <si>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</si>
  <si>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</si>
  <si>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</si>
  <si>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</si>
  <si>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</si>
  <si>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</si>
  <si>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</si>
  <si>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</si>
  <si>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</si>
  <si>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</si>
  <si>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</si>
  <si>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</si>
  <si>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</si>
  <si>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</si>
  <si>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</si>
  <si>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</si>
  <si>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</si>
  <si>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</si>
  <si>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</si>
  <si>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</si>
  <si>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</si>
  <si>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</si>
  <si>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</si>
  <si>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</si>
  <si>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</si>
  <si>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</si>
  <si>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</si>
  <si>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</si>
  <si>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</si>
  <si>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</si>
  <si>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</si>
  <si>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</si>
  <si>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</si>
  <si>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</si>
  <si>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</si>
  <si>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</si>
  <si>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</si>
  <si>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</si>
  <si>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</si>
  <si>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</si>
  <si>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</si>
  <si>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</si>
  <si>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</si>
  <si>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</si>
  <si>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</si>
  <si>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</si>
  <si>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</si>
  <si>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</si>
  <si>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</si>
  <si>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</si>
  <si>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</si>
  <si>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</si>
  <si>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</si>
  <si>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</si>
  <si>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</si>
  <si>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</si>
  <si>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</si>
  <si>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</si>
  <si>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</si>
  <si>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</si>
  <si>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</si>
  <si>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</si>
  <si>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</si>
  <si>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</si>
  <si>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</si>
  <si>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</si>
  <si>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</si>
  <si>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</si>
  <si>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</si>
  <si>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</si>
  <si>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</si>
  <si>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</si>
  <si>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</si>
  <si>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</si>
  <si>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</si>
  <si>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</si>
  <si>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</si>
  <si>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</si>
  <si>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</si>
  <si>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</si>
  <si>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</si>
  <si>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</si>
  <si>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</si>
  <si>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</si>
  <si>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</si>
  <si>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</si>
  <si>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</si>
  <si>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</si>
  <si>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</si>
  <si>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</si>
  <si>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</si>
  <si>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</si>
  <si>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</si>
  <si>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</si>
  <si>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</si>
  <si>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</si>
  <si>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</si>
  <si>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</si>
  <si>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</si>
  <si>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</si>
  <si>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</si>
  <si>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</si>
  <si>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</si>
  <si>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</si>
  <si>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</si>
  <si>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</si>
  <si>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</si>
  <si>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</si>
  <si>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</si>
  <si>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</si>
  <si>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</si>
  <si>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</si>
  <si>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</si>
  <si>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</si>
  <si>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</si>
  <si>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</si>
  <si>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</si>
  <si>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</si>
  <si>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</si>
  <si>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</si>
  <si>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</si>
  <si>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</si>
  <si>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</si>
  <si>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</si>
  <si>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</si>
  <si>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</si>
  <si>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</si>
  <si>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</si>
  <si>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</si>
  <si>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</si>
  <si>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</si>
  <si>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</si>
  <si>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</si>
  <si>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</si>
  <si>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</si>
  <si>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</si>
  <si>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</si>
  <si>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</si>
  <si>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</si>
  <si>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</si>
  <si>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</si>
  <si>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</si>
  <si>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</si>
  <si>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</si>
  <si>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</si>
  <si>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</si>
  <si>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</si>
  <si>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</si>
  <si>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</si>
  <si>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</si>
  <si>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</si>
  <si>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</si>
  <si>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</si>
  <si>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</si>
  <si>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</si>
  <si>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</si>
  <si>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</si>
  <si>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</si>
  <si>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</si>
  <si>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</si>
  <si>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</si>
  <si>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</si>
  <si>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</si>
  <si>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</si>
  <si>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</si>
  <si>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</si>
  <si>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</si>
  <si>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</si>
  <si>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</si>
  <si>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</si>
  <si>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</si>
  <si>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</si>
  <si>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</si>
  <si>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</si>
  <si>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</si>
  <si>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</si>
  <si>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</si>
  <si>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</si>
  <si>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</si>
  <si>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</si>
  <si>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</si>
  <si>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</si>
  <si>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</si>
  <si>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</si>
  <si>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</si>
  <si>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</si>
  <si>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</si>
  <si>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</si>
  <si>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</si>
  <si>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</si>
  <si>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</si>
  <si>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</si>
  <si>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</si>
  <si>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</si>
  <si>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</si>
  <si>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</si>
  <si>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</si>
  <si>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</si>
  <si>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</si>
  <si>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</si>
  <si>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</si>
  <si>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</si>
  <si>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</si>
  <si>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</si>
  <si>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</si>
  <si>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</si>
  <si>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</si>
  <si>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</si>
  <si>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</si>
  <si>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</si>
  <si>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</si>
  <si>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</si>
  <si>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</si>
  <si>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</si>
  <si>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</si>
  <si>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</si>
  <si>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</si>
  <si>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</si>
  <si>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</si>
  <si>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</si>
  <si>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</si>
  <si>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</si>
  <si>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</si>
  <si>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</si>
  <si>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</si>
  <si>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</si>
  <si>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</si>
  <si>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</si>
  <si>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</si>
  <si>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</si>
  <si>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</si>
  <si>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</si>
  <si>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</si>
  <si>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</si>
  <si>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</si>
  <si>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</si>
  <si>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</si>
  <si>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</si>
  <si>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</si>
  <si>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</si>
  <si>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</si>
  <si>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</si>
  <si>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</si>
  <si>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</si>
  <si>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</si>
  <si>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</si>
  <si>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</si>
  <si>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</si>
  <si>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</si>
  <si>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</si>
  <si>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</si>
  <si>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</si>
  <si>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</si>
  <si>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</si>
  <si>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</si>
  <si>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</si>
  <si>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</si>
  <si>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</si>
  <si>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</si>
  <si>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</si>
  <si>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</si>
  <si>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</si>
  <si>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</si>
  <si>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</si>
  <si>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</si>
  <si>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</si>
  <si>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</si>
  <si>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</si>
  <si>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</si>
  <si>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</si>
  <si>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</si>
  <si>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</si>
  <si>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</si>
  <si>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</si>
  <si>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</si>
  <si>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</si>
  <si>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</si>
  <si>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</si>
  <si>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</si>
  <si>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</si>
  <si>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</si>
  <si>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</si>
  <si>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</si>
  <si>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</si>
  <si>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</si>
  <si>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</si>
  <si>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</si>
  <si>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</si>
  <si>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</si>
  <si>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</si>
  <si>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</si>
  <si>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</si>
  <si>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</si>
  <si>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</si>
  <si>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</si>
  <si>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</si>
  <si>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</si>
  <si>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</si>
  <si>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</si>
  <si>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</si>
  <si>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</si>
  <si>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</si>
  <si>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</si>
  <si>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</si>
  <si>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</si>
  <si>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</si>
  <si>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</si>
  <si>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</si>
  <si>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</si>
  <si>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</si>
  <si>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</si>
  <si>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</si>
  <si>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</si>
  <si>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</si>
  <si>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</si>
  <si>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</si>
  <si>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</si>
  <si>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</si>
  <si>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</si>
  <si>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</si>
  <si>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</si>
  <si>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</si>
  <si>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</si>
  <si>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</si>
  <si>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</si>
  <si>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</si>
  <si>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</si>
  <si>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</si>
  <si>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</si>
  <si>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</si>
  <si>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</si>
  <si>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</si>
  <si>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</si>
  <si>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</si>
  <si>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</si>
  <si>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</si>
  <si>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</si>
  <si>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</si>
  <si>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</si>
  <si>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</si>
  <si>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</si>
  <si>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</si>
  <si>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</si>
  <si>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</si>
  <si>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</si>
  <si>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</si>
  <si>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</si>
  <si>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</si>
  <si>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</si>
  <si>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</si>
  <si>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</si>
  <si>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</si>
  <si>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</si>
  <si>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</si>
  <si>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</si>
  <si>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</si>
  <si>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</si>
  <si>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</si>
  <si>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</si>
  <si>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</si>
  <si>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</si>
  <si>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</si>
  <si>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</si>
  <si>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</si>
  <si>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</si>
  <si>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</si>
  <si>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</si>
  <si>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</si>
  <si>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</si>
  <si>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</si>
  <si>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</si>
  <si>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</si>
  <si>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</si>
  <si>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</si>
  <si>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</si>
  <si>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</si>
  <si>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</si>
  <si>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</si>
  <si>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</si>
  <si>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</si>
  <si>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</si>
  <si>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</si>
  <si>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</si>
  <si>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</si>
  <si>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</si>
  <si>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</si>
  <si>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</si>
  <si>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</si>
  <si>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</si>
  <si>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</si>
  <si>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</si>
  <si>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</si>
  <si>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</si>
  <si>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</si>
  <si>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</si>
  <si>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</si>
  <si>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</si>
  <si>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</si>
  <si>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</si>
  <si>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</si>
  <si>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</si>
  <si>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</si>
  <si>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</si>
  <si>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</si>
  <si>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</si>
  <si>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</si>
  <si>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</si>
  <si>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</si>
  <si>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</si>
  <si>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</si>
  <si>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</si>
  <si>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</si>
  <si>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</si>
  <si>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</si>
  <si>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</si>
  <si>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</si>
  <si>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</si>
  <si>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</si>
  <si>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</si>
  <si>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</si>
  <si>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</si>
  <si>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</si>
  <si>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</si>
  <si>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</si>
  <si>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</si>
  <si>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</si>
  <si>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</si>
  <si>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</si>
  <si>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</si>
  <si>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</si>
  <si>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</si>
  <si>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</si>
  <si>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</si>
  <si>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</si>
  <si>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</si>
  <si>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</si>
  <si>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</si>
  <si>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</si>
  <si>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</si>
  <si>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</si>
  <si>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</si>
  <si>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</si>
  <si>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</si>
  <si>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</si>
  <si>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</si>
  <si>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</si>
  <si>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</si>
  <si>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</si>
  <si>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</si>
  <si>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</si>
  <si>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</si>
  <si>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</si>
  <si>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</si>
  <si>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</si>
  <si>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</si>
  <si>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</si>
  <si>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</si>
  <si>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</si>
  <si>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</si>
  <si>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</si>
  <si>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</si>
  <si>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</si>
  <si>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</si>
  <si>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</si>
  <si>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</si>
  <si>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</si>
  <si>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</si>
  <si>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</si>
  <si>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</si>
  <si>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</si>
  <si>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</si>
  <si>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</si>
  <si>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</si>
  <si>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</si>
  <si>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</si>
  <si>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</si>
  <si>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</si>
  <si>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</si>
  <si>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</si>
  <si>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</si>
  <si>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</si>
  <si>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</si>
  <si>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</si>
  <si>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</si>
  <si>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</si>
  <si>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</si>
  <si>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</si>
  <si>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</si>
  <si>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</si>
  <si>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</si>
  <si>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</si>
  <si>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</si>
  <si>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</si>
  <si>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</si>
  <si>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</si>
  <si>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</si>
  <si>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</si>
  <si>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</si>
  <si>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</si>
  <si>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</si>
  <si>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</si>
  <si>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</si>
  <si>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</si>
  <si>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</si>
  <si>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</si>
  <si>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</si>
  <si>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</si>
  <si>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</si>
  <si>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</si>
  <si>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</si>
  <si>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</si>
  <si>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</si>
  <si>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</si>
  <si>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</si>
  <si>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</si>
  <si>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</si>
  <si>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</si>
  <si>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</si>
  <si>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</si>
  <si>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</si>
  <si>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</si>
  <si>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</si>
  <si>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</si>
  <si>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</si>
  <si>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</si>
  <si>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</si>
  <si>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</si>
  <si>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</si>
  <si>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</si>
  <si>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</si>
  <si>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</si>
  <si>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</si>
  <si>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</si>
  <si>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</si>
  <si>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</si>
  <si>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</si>
  <si>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</si>
  <si>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</si>
  <si>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</si>
  <si>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</si>
  <si>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</si>
  <si>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</si>
  <si>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</si>
  <si>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</si>
  <si>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</si>
  <si>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</si>
  <si>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</si>
  <si>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</si>
  <si>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</si>
  <si>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</si>
  <si>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</si>
  <si>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</si>
  <si>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</si>
  <si>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</si>
  <si>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</si>
  <si>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</si>
  <si>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</si>
  <si>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</si>
  <si>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</si>
  <si>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</si>
  <si>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</si>
  <si>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</si>
  <si>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</si>
  <si>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</si>
  <si>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</si>
  <si>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</si>
  <si>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</si>
  <si>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</si>
  <si>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</si>
  <si>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</si>
  <si>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</si>
  <si>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</si>
  <si>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</si>
  <si>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</si>
  <si>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</si>
  <si>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</si>
  <si>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</si>
  <si>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</si>
  <si>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</si>
  <si>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</si>
  <si>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</si>
  <si>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</si>
  <si>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</si>
  <si>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</si>
  <si>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</si>
  <si>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</si>
  <si>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</si>
  <si>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</si>
  <si>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</si>
  <si>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</si>
  <si>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</si>
  <si>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</si>
  <si>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</si>
  <si>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</si>
  <si>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</si>
  <si>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</si>
  <si>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</si>
  <si>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</si>
  <si>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</si>
  <si>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</si>
  <si>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</si>
  <si>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</si>
  <si>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</si>
  <si>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</si>
  <si>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</si>
  <si>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</si>
  <si>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</si>
  <si>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</si>
  <si>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</si>
  <si>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</si>
  <si>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</si>
  <si>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</si>
  <si>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</si>
  <si>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</si>
  <si>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</si>
  <si>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</si>
  <si>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</si>
  <si>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</si>
  <si>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</si>
  <si>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</si>
  <si>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</si>
  <si>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</si>
  <si>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</si>
  <si>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</si>
  <si>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</si>
  <si>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</si>
  <si>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</si>
  <si>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</si>
  <si>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</si>
  <si>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</si>
  <si>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</si>
  <si>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</si>
  <si>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</si>
  <si>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</si>
  <si>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</si>
  <si>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</si>
  <si>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</si>
  <si>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</si>
  <si>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</si>
  <si>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</si>
  <si>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</si>
  <si>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</si>
  <si>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</si>
  <si>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</si>
  <si>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</si>
  <si>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</si>
  <si>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</si>
  <si>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</si>
  <si>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</si>
  <si>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</si>
  <si>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</si>
  <si>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</si>
  <si>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</si>
  <si>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</si>
  <si>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</si>
  <si>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</si>
  <si>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</si>
  <si>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</si>
  <si>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</si>
  <si>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</si>
  <si>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</si>
  <si>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</si>
  <si>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</si>
  <si>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</si>
  <si>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</si>
  <si>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</si>
  <si>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</si>
  <si>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</si>
  <si>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</si>
  <si>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</si>
  <si>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</si>
  <si>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</si>
  <si>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</si>
  <si>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</si>
  <si>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</si>
  <si>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</si>
  <si>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</si>
  <si>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</si>
  <si>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</si>
  <si>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</si>
  <si>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</si>
  <si>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</si>
  <si>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</si>
  <si>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</si>
  <si>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</si>
  <si>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</si>
  <si>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</si>
  <si>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</si>
  <si>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</si>
  <si>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</si>
  <si>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</si>
  <si>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</si>
  <si>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</si>
  <si>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</si>
  <si>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</si>
  <si>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</si>
  <si>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</si>
  <si>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</si>
  <si>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</si>
  <si>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</si>
  <si>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</si>
  <si>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</si>
  <si>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</si>
  <si>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</si>
  <si>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</si>
  <si>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</si>
  <si>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</si>
  <si>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</si>
  <si>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</si>
  <si>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</si>
  <si>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</si>
  <si>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</si>
  <si>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</si>
  <si>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</si>
  <si>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</si>
  <si>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</si>
  <si>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</si>
  <si>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</si>
  <si>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</si>
  <si>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</si>
  <si>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</si>
  <si>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</si>
  <si>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</si>
  <si>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</si>
  <si>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</si>
  <si>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</si>
  <si>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</si>
  <si>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</si>
  <si>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</si>
  <si>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</si>
  <si>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</si>
  <si>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</si>
  <si>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</si>
  <si>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</si>
  <si>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</si>
  <si>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</si>
  <si>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</si>
  <si>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</si>
  <si>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</si>
  <si>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</si>
  <si>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</si>
  <si>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</si>
  <si>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</si>
  <si>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</si>
  <si>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</si>
  <si>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</si>
  <si>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</si>
  <si>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</si>
  <si>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</si>
  <si>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</si>
  <si>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</si>
  <si>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</si>
  <si>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</si>
  <si>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</si>
  <si>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</si>
  <si>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</si>
  <si>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</si>
  <si>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</si>
  <si>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</si>
  <si>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</si>
  <si>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</si>
  <si>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</si>
  <si>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</si>
  <si>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</si>
  <si>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</si>
  <si>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</si>
  <si>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</si>
  <si>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</si>
  <si>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</si>
  <si>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</si>
  <si>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</si>
  <si>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</si>
  <si>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</si>
  <si>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</si>
  <si>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</si>
  <si>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</si>
  <si>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</si>
  <si>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</si>
  <si>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</si>
  <si>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</si>
  <si>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</si>
  <si>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</si>
  <si>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</si>
  <si>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</si>
  <si>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</si>
  <si>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</si>
  <si>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</si>
  <si>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</si>
  <si>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</si>
  <si>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</si>
  <si>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</si>
  <si>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</si>
  <si>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</si>
  <si>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</si>
  <si>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</si>
  <si>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</si>
  <si>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</si>
  <si>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</si>
  <si>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</si>
  <si>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</si>
  <si>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</si>
  <si>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</si>
  <si>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</si>
  <si>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</si>
  <si>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</si>
  <si>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</si>
  <si>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</si>
  <si>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</si>
  <si>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</si>
  <si>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</si>
  <si>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</si>
  <si>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</si>
  <si>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</si>
  <si>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</si>
  <si>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</si>
  <si>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</si>
  <si>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</si>
  <si>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</si>
  <si>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</si>
  <si>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</si>
  <si>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</si>
  <si>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</si>
  <si>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</si>
  <si>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</si>
  <si>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</si>
  <si>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</si>
  <si>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</si>
  <si>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</si>
  <si>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</si>
  <si>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</si>
  <si>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</si>
  <si>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</si>
  <si>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</si>
  <si>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</si>
  <si>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</si>
  <si>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</si>
  <si>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</si>
  <si>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</si>
  <si>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</si>
  <si>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</si>
  <si>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</si>
  <si>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</si>
  <si>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</si>
  <si>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</si>
  <si>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</si>
  <si>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</si>
  <si>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</si>
  <si>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</si>
  <si>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</si>
  <si>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</si>
  <si>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</si>
  <si>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</si>
  <si>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</si>
  <si>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</si>
  <si>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</si>
  <si>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</si>
  <si>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</si>
  <si>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</si>
  <si>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</si>
  <si>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</si>
  <si>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</si>
  <si>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</si>
  <si>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</si>
  <si>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</si>
  <si>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</si>
  <si>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</si>
  <si>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</si>
  <si>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</si>
  <si>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</si>
  <si>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</si>
  <si>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</si>
  <si>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</si>
  <si>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</si>
  <si>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</si>
  <si>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</si>
  <si>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</si>
  <si>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</si>
  <si>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</si>
  <si>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</si>
  <si>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</si>
  <si>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</si>
  <si>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</si>
  <si>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</si>
  <si>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</si>
  <si>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</si>
  <si>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</si>
  <si>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</si>
  <si>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</si>
  <si>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</si>
  <si>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</si>
  <si>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</si>
  <si>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</si>
  <si>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</si>
  <si>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</si>
  <si>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</si>
  <si>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</si>
  <si>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</si>
  <si>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</si>
  <si>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</si>
  <si>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</si>
  <si>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</si>
  <si>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</si>
  <si>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</si>
  <si>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</si>
  <si>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</si>
  <si>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</si>
  <si>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</si>
  <si>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</si>
  <si>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</si>
  <si>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</si>
  <si>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</si>
  <si>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</si>
  <si>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</si>
  <si>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</si>
  <si>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</si>
  <si>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</si>
  <si>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</si>
  <si>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</si>
  <si>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</si>
  <si>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</si>
  <si>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</si>
  <si>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</si>
  <si>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</si>
  <si>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</si>
  <si>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</si>
  <si>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</si>
  <si>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</si>
  <si>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</si>
  <si>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</si>
  <si>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</si>
  <si>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</si>
  <si>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</si>
  <si>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</si>
  <si>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</si>
  <si>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</si>
  <si>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</si>
  <si>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</si>
  <si>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</si>
  <si>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</si>
  <si>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</si>
  <si>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</si>
  <si>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</si>
  <si>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</si>
  <si>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</si>
  <si>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</si>
  <si>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</si>
  <si>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</si>
  <si>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</si>
  <si>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</si>
  <si>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</si>
  <si>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</si>
  <si>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</si>
  <si>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</si>
  <si>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</si>
  <si>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</si>
  <si>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</si>
  <si>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</si>
  <si>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</si>
  <si>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</si>
  <si>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</si>
  <si>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</si>
  <si>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</si>
  <si>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</si>
  <si>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</si>
  <si>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</si>
  <si>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</si>
  <si>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</si>
  <si>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</si>
  <si>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</si>
  <si>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</si>
  <si>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</si>
  <si>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</si>
  <si>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</si>
  <si>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</si>
  <si>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</si>
  <si>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</si>
  <si>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</si>
  <si>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</si>
  <si>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</si>
  <si>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</si>
  <si>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</si>
  <si>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</si>
  <si>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</si>
  <si>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</si>
  <si>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</si>
  <si>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</si>
  <si>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</si>
  <si>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</si>
  <si>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</si>
  <si>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</si>
  <si>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</si>
  <si>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</si>
  <si>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</si>
  <si>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</si>
  <si>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</si>
  <si>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</si>
  <si>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</si>
  <si>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</si>
  <si>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</si>
  <si>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</si>
  <si>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</si>
  <si>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</si>
  <si>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</si>
  <si>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</si>
  <si>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</si>
  <si>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</si>
  <si>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</si>
  <si>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</si>
  <si>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</si>
  <si>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</si>
  <si>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</si>
  <si>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</si>
  <si>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</si>
  <si>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</si>
  <si>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</si>
  <si>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</si>
  <si>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</si>
  <si>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</si>
  <si>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</si>
  <si>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</si>
  <si>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</si>
  <si>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</si>
  <si>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</si>
  <si>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</si>
  <si>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</si>
  <si>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</si>
  <si>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</si>
  <si>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</si>
  <si>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</si>
  <si>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</si>
  <si>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</si>
  <si>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</si>
  <si>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</si>
  <si>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</si>
  <si>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</si>
  <si>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</si>
  <si>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</si>
  <si>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</si>
  <si>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</si>
  <si>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</si>
  <si>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</si>
  <si>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</si>
  <si>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</si>
  <si>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</si>
  <si>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</si>
  <si>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</si>
  <si>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</si>
  <si>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</si>
  <si>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</si>
  <si>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</si>
  <si>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</si>
  <si>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</si>
  <si>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</si>
  <si>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</si>
  <si>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</si>
  <si>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</si>
  <si>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</si>
  <si>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</si>
  <si>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</si>
  <si>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</si>
  <si>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</si>
  <si>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</si>
  <si>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</si>
  <si>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</si>
  <si>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</si>
  <si>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</si>
  <si>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</si>
  <si>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</si>
  <si>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</si>
  <si>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</si>
  <si>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</si>
  <si>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</si>
  <si>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</si>
  <si>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</si>
  <si>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</si>
  <si>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</si>
  <si>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</si>
  <si>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</si>
  <si>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</si>
  <si>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</si>
  <si>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</si>
  <si>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</si>
  <si>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</si>
  <si>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</si>
  <si>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</si>
  <si>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</si>
  <si>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</si>
  <si>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</si>
  <si>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</si>
  <si>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</si>
  <si>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</si>
  <si>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</si>
  <si>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</si>
  <si>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</si>
  <si>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</si>
  <si>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</si>
  <si>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</si>
  <si>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</si>
  <si>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</si>
  <si>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</si>
  <si>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</si>
  <si>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</si>
  <si>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</si>
  <si>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</si>
  <si>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</si>
  <si>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</si>
  <si>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</si>
  <si>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</si>
  <si>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</si>
  <si>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</si>
  <si>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</si>
  <si>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</si>
  <si>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</si>
  <si>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</si>
  <si>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</si>
  <si>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</si>
  <si>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</si>
  <si>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</si>
  <si>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</si>
  <si>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</si>
  <si>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</si>
  <si>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</si>
  <si>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</si>
  <si>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</si>
  <si>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</si>
  <si>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</si>
  <si>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</si>
  <si>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</si>
  <si>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</si>
  <si>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</si>
  <si>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</si>
  <si>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</si>
  <si>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</si>
  <si>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</si>
  <si>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</si>
  <si>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</si>
  <si>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</si>
  <si>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</si>
  <si>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</si>
  <si>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</si>
  <si>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</si>
  <si>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</si>
  <si>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</si>
  <si>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</si>
  <si>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</si>
  <si>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</si>
  <si>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</si>
  <si>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</si>
  <si>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</si>
  <si>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</si>
  <si>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</si>
  <si>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</si>
  <si>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</si>
  <si>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</si>
  <si>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</si>
  <si>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</si>
  <si>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</si>
  <si>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</si>
  <si>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</si>
  <si>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</si>
  <si>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</si>
  <si>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</si>
  <si>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</si>
  <si>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</si>
  <si>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</si>
  <si>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</si>
  <si>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</si>
  <si>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</si>
  <si>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</si>
  <si>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</si>
  <si>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</si>
  <si>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</si>
  <si>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</si>
  <si>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</si>
  <si>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</si>
  <si>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</si>
  <si>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</si>
  <si>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</si>
  <si>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</si>
  <si>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</si>
  <si>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</si>
  <si>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</si>
  <si>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</si>
  <si>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</si>
  <si>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</si>
  <si>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</si>
  <si>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</si>
  <si>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</si>
  <si>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</si>
  <si>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</si>
  <si>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</si>
  <si>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</si>
  <si>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</si>
  <si>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</si>
  <si>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</si>
  <si>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</si>
  <si>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</si>
  <si>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</si>
  <si>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</si>
  <si>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</si>
  <si>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</si>
  <si>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</si>
  <si>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</si>
  <si>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</si>
  <si>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</si>
  <si>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</si>
  <si>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</si>
  <si>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</si>
  <si>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</si>
  <si>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</si>
  <si>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</si>
  <si>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</si>
  <si>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</si>
  <si>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</si>
  <si>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</si>
  <si>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</si>
  <si>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</si>
  <si>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</si>
  <si>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</si>
  <si>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</si>
  <si>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</si>
  <si>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</si>
  <si>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</si>
  <si>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</si>
  <si>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</si>
  <si>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</si>
  <si>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</si>
  <si>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</si>
  <si>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</si>
  <si>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</si>
  <si>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</si>
  <si>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</si>
  <si>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</si>
  <si>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</si>
  <si>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</si>
  <si>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</si>
  <si>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</si>
  <si>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</si>
  <si>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</si>
  <si>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</si>
  <si>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</si>
  <si>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</si>
  <si>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</si>
  <si>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</si>
  <si>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</si>
  <si>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</si>
  <si>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</si>
  <si>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</si>
  <si>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</si>
  <si>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</si>
  <si>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</si>
  <si>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</si>
  <si>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</si>
  <si>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</si>
  <si>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</si>
  <si>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</si>
  <si>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</si>
  <si>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</si>
  <si>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</si>
  <si>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</si>
  <si>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</si>
  <si>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</si>
  <si>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</si>
  <si>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</si>
  <si>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</si>
  <si>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</si>
  <si>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</si>
  <si>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</si>
  <si>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</si>
  <si>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</si>
  <si>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</si>
  <si>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</si>
  <si>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</si>
  <si>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</si>
  <si>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</si>
  <si>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</si>
  <si>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</si>
  <si>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</si>
  <si>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</si>
  <si>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</si>
  <si>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</si>
  <si>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</si>
  <si>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</si>
  <si>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</si>
  <si>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</si>
  <si>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</si>
  <si>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</si>
  <si>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</si>
  <si>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</si>
  <si>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</si>
  <si>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</si>
  <si>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</si>
  <si>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</si>
  <si>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</si>
  <si>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</si>
  <si>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</si>
  <si>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</si>
  <si>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</si>
  <si>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</si>
  <si>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</si>
  <si>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</si>
  <si>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</si>
  <si>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</si>
  <si>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</si>
  <si>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</si>
  <si>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</si>
  <si>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</si>
  <si>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</si>
  <si>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</si>
  <si>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</si>
  <si>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</si>
  <si>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</si>
  <si>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</si>
  <si>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</si>
  <si>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</si>
  <si>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</si>
  <si>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</si>
  <si>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</si>
  <si>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</si>
  <si>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</si>
  <si>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</si>
  <si>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</si>
  <si>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</si>
  <si>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</si>
  <si>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</si>
  <si>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</si>
  <si>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</si>
  <si>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</si>
  <si>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</si>
  <si>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</si>
  <si>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</si>
  <si>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</si>
  <si>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</si>
  <si>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</si>
  <si>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</si>
  <si>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</si>
  <si>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</si>
  <si>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</si>
  <si>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</si>
  <si>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</si>
  <si>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</si>
  <si>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</si>
  <si>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</si>
  <si>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</si>
  <si>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</si>
  <si>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</si>
  <si>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</si>
  <si>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</si>
  <si>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</si>
  <si>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</si>
  <si>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</si>
  <si>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</si>
  <si>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</si>
  <si>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</si>
  <si>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</si>
  <si>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</si>
  <si>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</si>
  <si>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</si>
  <si>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</si>
  <si>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</si>
  <si>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</si>
  <si>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</si>
  <si>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</si>
  <si>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</si>
  <si>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</si>
  <si>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</si>
  <si>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</si>
  <si>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</si>
  <si>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</si>
  <si>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</si>
  <si>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</si>
  <si>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</si>
  <si>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</si>
  <si>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</si>
  <si>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</si>
  <si>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</si>
  <si>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</si>
  <si>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</si>
  <si>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</si>
  <si>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</si>
  <si>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</si>
  <si>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</si>
  <si>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</si>
  <si>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</si>
  <si>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</si>
  <si>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</si>
  <si>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</si>
  <si>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</si>
  <si>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</si>
  <si>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</si>
  <si>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</si>
  <si>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</si>
  <si>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</si>
  <si>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</si>
  <si>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</si>
  <si>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</si>
  <si>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</si>
  <si>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</si>
  <si>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</si>
  <si>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</si>
  <si>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</si>
  <si>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</si>
  <si>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</si>
  <si>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</si>
  <si>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</si>
  <si>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</si>
  <si>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</si>
  <si>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</si>
  <si>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</si>
  <si>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</si>
  <si>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</si>
  <si>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</si>
  <si>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</si>
  <si>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</si>
  <si>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</si>
  <si>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</si>
  <si>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</si>
  <si>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</si>
  <si>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</si>
  <si>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</si>
  <si>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</si>
  <si>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</si>
  <si>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</si>
  <si>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</si>
  <si>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</si>
  <si>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</si>
  <si>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</si>
  <si>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</si>
  <si>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</si>
  <si>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</si>
  <si>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</si>
  <si>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</si>
  <si>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</si>
  <si>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</si>
  <si>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</si>
  <si>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</si>
  <si>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</si>
  <si>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</si>
  <si>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</si>
  <si>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</si>
  <si>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</si>
  <si>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</si>
  <si>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</si>
  <si>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</si>
  <si>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</si>
  <si>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</si>
  <si>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</si>
  <si>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</si>
  <si>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</si>
  <si>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</si>
  <si>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</si>
  <si>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</si>
  <si>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</si>
  <si>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</si>
  <si>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</si>
  <si>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</si>
  <si>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</si>
  <si>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</si>
  <si>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</si>
  <si>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</si>
  <si>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</si>
  <si>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</si>
  <si>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</si>
  <si>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</si>
  <si>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</si>
  <si>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</si>
  <si>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</si>
  <si>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</si>
  <si>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</si>
  <si>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</si>
  <si>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</si>
  <si>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</si>
  <si>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</si>
  <si>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</si>
  <si>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</si>
  <si>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</si>
  <si>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</si>
  <si>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</si>
  <si>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</si>
  <si>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</si>
  <si>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</si>
  <si>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</si>
  <si>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</si>
  <si>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</si>
  <si>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</si>
  <si>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</si>
  <si>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</si>
  <si>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</si>
  <si>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</si>
  <si>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</si>
  <si>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</si>
  <si>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</si>
  <si>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</si>
  <si>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</si>
  <si>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</si>
  <si>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</si>
  <si>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</si>
  <si>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</si>
  <si>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</si>
  <si>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</si>
  <si>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</si>
  <si>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</si>
  <si>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</si>
  <si>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</si>
  <si>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</si>
  <si>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</si>
  <si>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</si>
  <si>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</si>
  <si>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</si>
  <si>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</si>
  <si>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</si>
  <si>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</si>
  <si>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</si>
  <si>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</si>
  <si>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</si>
  <si>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</si>
  <si>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</si>
  <si>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</si>
  <si>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</si>
  <si>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</si>
  <si>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</si>
  <si>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</si>
  <si>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</si>
  <si>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</si>
  <si>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</si>
  <si>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</si>
  <si>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</si>
  <si>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</si>
  <si>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</si>
  <si>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</si>
  <si>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</si>
  <si>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</si>
  <si>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</si>
  <si>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</si>
  <si>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</si>
  <si>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</si>
  <si>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</si>
  <si>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</si>
  <si>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</si>
  <si>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</si>
  <si>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</si>
  <si>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</si>
  <si>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</si>
  <si>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</si>
  <si>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</si>
  <si>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</si>
  <si>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</si>
  <si>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</si>
  <si>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</si>
  <si>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</si>
  <si>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</si>
  <si>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</si>
  <si>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</si>
  <si>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</si>
  <si>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</si>
  <si>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</si>
  <si>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</si>
  <si>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</si>
  <si>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</si>
  <si>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</si>
  <si>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</si>
  <si>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</si>
  <si>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</si>
  <si>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</si>
  <si>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</si>
  <si>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</si>
  <si>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</si>
  <si>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</si>
  <si>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</si>
  <si>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</si>
  <si>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</si>
  <si>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</si>
  <si>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</si>
  <si>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</si>
  <si>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</si>
  <si>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</si>
  <si>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</si>
  <si>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</si>
  <si>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</si>
  <si>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</si>
  <si>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</si>
  <si>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</si>
  <si>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</si>
  <si>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</si>
  <si>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</si>
  <si>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</si>
  <si>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</si>
  <si>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</si>
  <si>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</si>
  <si>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</si>
  <si>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</si>
  <si>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</si>
  <si>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</si>
  <si>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</si>
  <si>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</si>
  <si>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</si>
  <si>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</si>
  <si>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</si>
  <si>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</si>
  <si>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</si>
  <si>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</si>
  <si>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</si>
  <si>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</si>
  <si>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</si>
  <si>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</si>
  <si>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</si>
  <si>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</si>
  <si>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</si>
  <si>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</si>
  <si>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</si>
  <si>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</si>
  <si>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</si>
  <si>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</si>
  <si>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</si>
  <si>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</si>
  <si>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</si>
  <si>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</si>
  <si>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</si>
  <si>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</si>
  <si>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</si>
  <si>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</si>
  <si>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</si>
  <si>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</si>
  <si>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</si>
  <si>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</si>
  <si>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</si>
  <si>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</si>
  <si>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</si>
  <si>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</si>
  <si>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</si>
  <si>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</si>
  <si>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</si>
  <si>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</si>
  <si>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</si>
  <si>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</si>
  <si>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</si>
  <si>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</si>
  <si>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</si>
  <si>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</si>
  <si>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</si>
  <si>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</si>
  <si>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</si>
  <si>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</si>
  <si>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</si>
  <si>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</si>
  <si>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</si>
  <si>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</si>
  <si>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</si>
  <si>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</si>
  <si>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</si>
  <si>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</si>
  <si>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</si>
  <si>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</si>
  <si>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</si>
  <si>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</si>
  <si>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</si>
  <si>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</si>
  <si>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</si>
  <si>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</si>
  <si>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</si>
  <si>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</si>
  <si>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</si>
  <si>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</si>
  <si>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</si>
  <si>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</si>
  <si>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</si>
  <si>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</si>
  <si>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</si>
  <si>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</si>
  <si>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</si>
  <si>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</si>
  <si>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</si>
  <si>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</si>
  <si>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</si>
  <si>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</si>
  <si>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</si>
  <si>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</si>
  <si>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</si>
  <si>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</si>
  <si>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</si>
  <si>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</si>
  <si>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</si>
  <si>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</si>
  <si>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</si>
  <si>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</si>
  <si>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</si>
  <si>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</si>
  <si>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</si>
  <si>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</si>
  <si>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</si>
  <si>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</si>
  <si>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</si>
  <si>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</si>
  <si>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</si>
  <si>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</si>
  <si>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</si>
  <si>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</si>
  <si>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</si>
  <si>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</si>
  <si>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</si>
  <si>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</si>
  <si>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</si>
  <si>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</si>
  <si>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</si>
  <si>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</si>
  <si>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</si>
  <si>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</si>
  <si>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</si>
  <si>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</si>
  <si>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</si>
  <si>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</si>
  <si>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</si>
  <si>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</si>
  <si>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</si>
  <si>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</si>
  <si>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</si>
  <si>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</si>
  <si>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</si>
  <si>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</si>
  <si>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</si>
  <si>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</si>
  <si>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</si>
  <si>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</si>
  <si>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</si>
  <si>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</si>
  <si>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</si>
  <si>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</si>
  <si>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</si>
  <si>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</si>
  <si>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</si>
  <si>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</si>
  <si>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</si>
  <si>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</si>
  <si>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</si>
  <si>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</si>
  <si>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</si>
  <si>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</si>
  <si>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</si>
  <si>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</si>
  <si>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</si>
  <si>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</si>
  <si>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</si>
  <si>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</si>
  <si>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</si>
  <si>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</si>
  <si>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</si>
  <si>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</si>
  <si>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</si>
  <si>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</si>
  <si>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</si>
  <si>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</si>
  <si>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</si>
  <si>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</si>
  <si>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</si>
  <si>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</si>
  <si>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</si>
  <si>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</si>
  <si>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</si>
  <si>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</si>
  <si>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</si>
  <si>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</si>
  <si>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</si>
  <si>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</si>
  <si>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</si>
  <si>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</si>
  <si>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</si>
  <si>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</si>
  <si>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</si>
  <si>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</si>
  <si>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</si>
  <si>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</si>
  <si>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</si>
  <si>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</si>
  <si>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</si>
  <si>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</si>
  <si>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</si>
  <si>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</si>
  <si>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</si>
  <si>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</si>
  <si>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</si>
  <si>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</si>
  <si>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</si>
  <si>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</si>
  <si>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</si>
  <si>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</si>
  <si>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</si>
  <si>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</si>
  <si>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</si>
  <si>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</si>
  <si>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</si>
  <si>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</si>
  <si>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</si>
  <si>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</si>
  <si>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</si>
  <si>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</si>
  <si>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</si>
  <si>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</si>
  <si>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</si>
  <si>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</si>
  <si>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</si>
  <si>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</si>
  <si>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</si>
  <si>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</si>
  <si>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</si>
  <si>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</si>
  <si>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</si>
  <si>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</si>
  <si>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</si>
  <si>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</si>
  <si>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</si>
  <si>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</si>
  <si>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</si>
  <si>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</si>
  <si>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</si>
  <si>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</si>
  <si>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</si>
  <si>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</si>
  <si>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</si>
  <si>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</si>
  <si>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</si>
  <si>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</si>
  <si>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</si>
  <si>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</si>
  <si>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</si>
  <si>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</si>
  <si>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</si>
  <si>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</si>
  <si>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</si>
  <si>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</si>
  <si>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</si>
  <si>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</si>
  <si>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</si>
  <si>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</si>
  <si>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</si>
  <si>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</si>
  <si>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</si>
  <si>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</si>
  <si>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</si>
  <si>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</si>
  <si>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</si>
  <si>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</si>
  <si>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</si>
  <si>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</si>
  <si>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</si>
  <si>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</si>
  <si>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</si>
  <si>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</si>
  <si>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</si>
  <si>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</si>
  <si>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</si>
  <si>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</si>
  <si>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</si>
  <si>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</si>
  <si>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</si>
  <si>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</si>
  <si>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</si>
  <si>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</si>
  <si>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</si>
  <si>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</si>
  <si>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</si>
  <si>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</si>
  <si>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</si>
  <si>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</si>
  <si>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</si>
  <si>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</si>
  <si>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</si>
  <si>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</si>
  <si>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</si>
  <si>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</si>
  <si>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</si>
  <si>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</si>
  <si>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</si>
  <si>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</si>
  <si>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</si>
  <si>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</si>
  <si>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</si>
  <si>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</si>
  <si>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</si>
  <si>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</si>
  <si>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</si>
  <si>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</si>
  <si>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</si>
  <si>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</si>
  <si>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</si>
  <si>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</si>
  <si>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</si>
  <si>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</si>
  <si>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</si>
  <si>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</si>
  <si>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</si>
  <si>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</si>
  <si>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</si>
  <si>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</si>
  <si>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</si>
  <si>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</si>
  <si>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</si>
  <si>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</si>
  <si>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</si>
  <si>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</si>
  <si>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</si>
  <si>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</si>
  <si>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</si>
  <si>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</si>
  <si>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</si>
  <si>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</si>
  <si>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</si>
  <si>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</si>
  <si>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</si>
  <si>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</si>
  <si>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</si>
  <si>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</si>
  <si>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</si>
  <si>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</si>
  <si>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</si>
  <si>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</si>
  <si>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</si>
  <si>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</si>
  <si>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</si>
  <si>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</si>
  <si>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</si>
  <si>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</si>
  <si>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</si>
  <si>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</si>
  <si>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</si>
  <si>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</si>
  <si>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</si>
  <si>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</si>
  <si>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</si>
  <si>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</si>
  <si>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</si>
  <si>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</si>
  <si>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</si>
  <si>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</si>
  <si>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</si>
  <si>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</si>
  <si>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</si>
  <si>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</si>
  <si>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</si>
  <si>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</si>
  <si>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</si>
  <si>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</si>
  <si>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</si>
  <si>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</si>
  <si>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</si>
  <si>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</si>
  <si>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</si>
  <si>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</si>
  <si>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</si>
  <si>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</si>
  <si>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</si>
  <si>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</si>
  <si>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</si>
  <si>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</si>
  <si>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</si>
  <si>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</si>
  <si>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</si>
  <si>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</si>
  <si>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</si>
  <si>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</si>
  <si>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</si>
  <si>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</si>
  <si>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</si>
  <si>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</si>
  <si>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</si>
  <si>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</si>
  <si>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</si>
  <si>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</si>
  <si>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</si>
  <si>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</si>
  <si>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</si>
  <si>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</si>
  <si>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</si>
  <si>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</si>
  <si>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</si>
  <si>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</si>
  <si>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</si>
  <si>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</si>
  <si>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</si>
  <si>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</si>
  <si>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</si>
  <si>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</si>
  <si>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</si>
  <si>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</si>
  <si>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</si>
  <si>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</si>
  <si>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</si>
  <si>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</si>
  <si>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</si>
  <si>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</si>
  <si>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</si>
  <si>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</si>
  <si>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</si>
  <si>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</si>
  <si>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</si>
  <si>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</si>
  <si>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</si>
  <si>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</si>
  <si>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</si>
  <si>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</si>
  <si>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</si>
  <si>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</si>
  <si>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</si>
  <si>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</si>
  <si>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</si>
  <si>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</si>
  <si>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</si>
  <si>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</si>
  <si>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</si>
  <si>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</si>
  <si>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</si>
  <si>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</si>
  <si>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</si>
  <si>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</si>
  <si>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</si>
  <si>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</si>
  <si>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</si>
  <si>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</si>
  <si>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</si>
  <si>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</si>
  <si>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</si>
  <si>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</si>
  <si>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</si>
  <si>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</si>
  <si>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</si>
  <si>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</si>
  <si>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</si>
  <si>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</si>
  <si>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</si>
  <si>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</si>
  <si>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</si>
  <si>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</si>
  <si>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</si>
  <si>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</si>
  <si>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</si>
  <si>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</si>
  <si>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</si>
  <si>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</si>
  <si>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</si>
  <si>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</si>
  <si>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</si>
  <si>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</si>
  <si>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</si>
  <si>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</si>
  <si>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</si>
  <si>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</si>
  <si>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</si>
  <si>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</si>
  <si>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</si>
  <si>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</si>
  <si>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</si>
  <si>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</si>
  <si>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</si>
  <si>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</si>
  <si>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</si>
  <si>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</si>
  <si>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</si>
  <si>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</si>
  <si>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</si>
  <si>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</si>
  <si>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</si>
  <si>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</si>
  <si>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</si>
  <si>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</si>
  <si>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</si>
  <si>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</si>
  <si>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</si>
  <si>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</si>
  <si>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</si>
  <si>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</si>
  <si>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</si>
  <si>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</si>
  <si>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</si>
  <si>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</si>
  <si>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</si>
  <si>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</si>
  <si>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</si>
  <si>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</si>
  <si>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</si>
  <si>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</si>
  <si>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</si>
  <si>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</si>
  <si>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</si>
  <si>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</si>
  <si>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</si>
  <si>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</si>
  <si>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</si>
  <si>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</si>
  <si>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</si>
  <si>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</si>
  <si>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</si>
  <si>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</si>
  <si>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</si>
  <si>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</si>
  <si>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</si>
  <si>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</si>
  <si>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</si>
  <si>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</si>
  <si>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</si>
  <si>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</si>
  <si>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</si>
  <si>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</si>
  <si>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</si>
  <si>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</si>
  <si>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</si>
  <si>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</si>
  <si>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</si>
  <si>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</si>
  <si>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</si>
  <si>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</si>
  <si>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</si>
  <si>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</si>
  <si>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</si>
  <si>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</si>
  <si>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</si>
  <si>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</si>
  <si>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</si>
  <si>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</si>
  <si>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</si>
  <si>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</si>
  <si>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</si>
  <si>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</si>
  <si>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</si>
  <si>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</si>
  <si>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</si>
  <si>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</si>
  <si>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</si>
  <si>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</si>
  <si>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</si>
  <si>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</si>
  <si>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</si>
  <si>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</si>
  <si>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</si>
  <si>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</si>
  <si>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</si>
  <si>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</si>
  <si>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</si>
  <si>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</si>
  <si>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</si>
  <si>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</si>
  <si>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</si>
  <si>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</si>
  <si>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</si>
  <si>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</si>
  <si>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</si>
  <si>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</si>
  <si>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</si>
  <si>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</si>
  <si>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</si>
  <si>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</si>
  <si>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</si>
  <si>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</si>
  <si>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</si>
  <si>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</si>
  <si>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</si>
  <si>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</si>
  <si>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</si>
  <si>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</si>
  <si>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</si>
  <si>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</si>
  <si>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</si>
  <si>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</si>
  <si>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</si>
  <si>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</si>
  <si>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</si>
  <si>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</si>
  <si>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</si>
  <si>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</si>
  <si>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</si>
  <si>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</si>
  <si>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</si>
  <si>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</si>
  <si>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</si>
  <si>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</si>
  <si>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</si>
  <si>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</si>
  <si>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</si>
  <si>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</si>
  <si>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</si>
  <si>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</si>
  <si>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</si>
  <si>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</si>
  <si>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</si>
  <si>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</si>
  <si>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</si>
  <si>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</si>
  <si>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</si>
  <si>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</si>
  <si>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</si>
  <si>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</si>
  <si>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</si>
  <si>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</si>
  <si>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</si>
  <si>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</si>
  <si>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</si>
  <si>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</si>
  <si>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</si>
  <si>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</si>
  <si>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</si>
  <si>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</si>
  <si>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</si>
  <si>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</si>
  <si>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</si>
  <si>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</si>
  <si>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</si>
  <si>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</si>
  <si>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</si>
  <si>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</si>
  <si>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</si>
  <si>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</si>
  <si>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</si>
  <si>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</si>
  <si>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</si>
  <si>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</si>
  <si>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</si>
  <si>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</si>
  <si>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</si>
  <si>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</si>
  <si>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</si>
  <si>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</si>
  <si>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</si>
  <si>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</si>
  <si>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</si>
  <si>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</si>
  <si>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</si>
  <si>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</si>
  <si>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</si>
  <si>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</si>
  <si>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</si>
  <si>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</si>
  <si>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</si>
  <si>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</si>
  <si>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</si>
  <si>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</si>
  <si>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</si>
  <si>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</si>
  <si>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</si>
  <si>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</si>
  <si>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</si>
  <si>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</si>
  <si>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</si>
  <si>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</si>
  <si>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</si>
  <si>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</si>
  <si>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</si>
  <si>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</si>
  <si>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</si>
  <si>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</si>
  <si>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</si>
  <si>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</si>
  <si>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</si>
  <si>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</si>
  <si>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</si>
  <si>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</si>
  <si>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</si>
  <si>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</si>
  <si>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</si>
  <si>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</si>
  <si>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</si>
  <si>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</si>
  <si>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</si>
  <si>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</si>
  <si>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</si>
  <si>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</si>
  <si>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</si>
  <si>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</si>
  <si>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</si>
  <si>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</si>
  <si>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</si>
  <si>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</si>
  <si>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</si>
  <si>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</si>
  <si>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</si>
  <si>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</si>
  <si>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</si>
  <si>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</si>
  <si>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</si>
  <si>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</si>
  <si>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</si>
  <si>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</si>
  <si>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</si>
  <si>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</si>
  <si>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</si>
  <si>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</si>
  <si>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</si>
  <si>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</si>
  <si>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</si>
  <si>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</si>
  <si>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</si>
  <si>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</si>
  <si>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</si>
  <si>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</si>
  <si>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</si>
  <si>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</si>
  <si>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</si>
  <si>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</si>
  <si>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</si>
  <si>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</si>
  <si>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</si>
  <si>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</si>
  <si>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</si>
  <si>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</si>
  <si>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</si>
  <si>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</si>
  <si>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</si>
  <si>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</si>
  <si>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</si>
  <si>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</si>
  <si>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</si>
  <si>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</si>
  <si>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</si>
  <si>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</si>
  <si>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</si>
  <si>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</si>
  <si>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</si>
  <si>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</si>
  <si>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</si>
  <si>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</si>
  <si>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</si>
  <si>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</si>
  <si>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</si>
  <si>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</si>
  <si>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</si>
  <si>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</si>
  <si>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</si>
  <si>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</si>
  <si>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</si>
  <si>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</si>
  <si>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</si>
  <si>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</si>
  <si>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</si>
  <si>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</si>
  <si>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</si>
  <si>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</si>
  <si>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</si>
  <si>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</si>
  <si>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</si>
  <si>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</si>
  <si>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</si>
  <si>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</si>
  <si>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</si>
  <si>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</si>
  <si>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</si>
  <si>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</si>
  <si>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</si>
  <si>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</si>
  <si>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</si>
  <si>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</si>
  <si>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</si>
  <si>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</si>
  <si>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</si>
  <si>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</si>
  <si>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</si>
  <si>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</si>
  <si>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</si>
  <si>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</si>
  <si>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</si>
  <si>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</si>
  <si>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</si>
  <si>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</si>
  <si>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</si>
  <si>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</si>
  <si>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</si>
  <si>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</si>
  <si>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</si>
  <si>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</si>
  <si>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</si>
  <si>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</si>
  <si>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</si>
  <si>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</si>
  <si>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</si>
  <si>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</si>
  <si>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</si>
  <si>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</si>
  <si>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</si>
  <si>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</si>
  <si>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</si>
  <si>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</si>
  <si>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</si>
  <si>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</si>
  <si>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</si>
  <si>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</si>
  <si>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</si>
  <si>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</si>
  <si>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</si>
  <si>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</si>
  <si>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</si>
  <si>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</si>
  <si>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</si>
  <si>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</si>
  <si>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</si>
  <si>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</si>
  <si>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</si>
  <si>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</si>
  <si>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</si>
  <si>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</si>
  <si>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</si>
  <si>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</si>
  <si>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</si>
  <si>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</si>
  <si>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</si>
  <si>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</si>
  <si>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</si>
  <si>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</si>
  <si>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</si>
  <si>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</si>
  <si>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</si>
  <si>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</si>
  <si>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</si>
  <si>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</si>
  <si>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</si>
  <si>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</si>
  <si>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</si>
  <si>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</si>
  <si>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</si>
  <si>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</si>
  <si>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</si>
  <si>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</si>
  <si>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</si>
  <si>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</si>
  <si>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</si>
  <si>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</si>
  <si>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</si>
  <si>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</si>
  <si>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</si>
  <si>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</si>
  <si>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</si>
  <si>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</si>
  <si>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</si>
  <si>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</si>
  <si>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</si>
  <si>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</si>
  <si>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</si>
  <si>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</si>
  <si>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</si>
  <si>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</si>
  <si>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</si>
  <si>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</si>
  <si>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</si>
  <si>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</si>
  <si>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</si>
  <si>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</si>
  <si>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</si>
  <si>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</si>
  <si>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</si>
  <si>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</si>
  <si>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</si>
  <si>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</si>
  <si>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</si>
  <si>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</si>
  <si>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</si>
  <si>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</si>
  <si>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</si>
  <si>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</si>
  <si>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</si>
  <si>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</si>
  <si>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</si>
  <si>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</si>
  <si>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</si>
  <si>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</si>
  <si>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</si>
  <si>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</si>
  <si>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</si>
  <si>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</si>
  <si>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</si>
  <si>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</si>
  <si>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</si>
  <si>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</si>
  <si>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</si>
  <si>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</si>
  <si>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</si>
  <si>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</si>
  <si>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</si>
  <si>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</si>
  <si>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</si>
  <si>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</si>
  <si>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</si>
  <si>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</si>
  <si>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</si>
  <si>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</si>
  <si>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</si>
  <si>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</si>
  <si>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</si>
  <si>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</si>
  <si>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</si>
  <si>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</si>
  <si>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</si>
  <si>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</si>
  <si>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</si>
  <si>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</si>
  <si>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</si>
  <si>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</si>
  <si>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</si>
  <si>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</si>
  <si>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</si>
  <si>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</si>
  <si>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</si>
  <si>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</si>
  <si>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</si>
  <si>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</si>
  <si>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</si>
  <si>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</si>
  <si>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</si>
  <si>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</si>
  <si>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</si>
  <si>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</si>
  <si>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</si>
  <si>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</si>
  <si>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</si>
  <si>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</si>
  <si>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</si>
  <si>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</si>
  <si>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</si>
  <si>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</si>
  <si>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</si>
  <si>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</si>
  <si>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</si>
  <si>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</si>
  <si>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</si>
  <si>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</si>
  <si>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</si>
  <si>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</si>
  <si>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</si>
  <si>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</si>
  <si>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</si>
  <si>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</si>
  <si>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</si>
  <si>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</si>
  <si>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</si>
  <si>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</si>
  <si>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</si>
  <si>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</si>
  <si>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</si>
  <si>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</si>
  <si>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</si>
  <si>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</si>
  <si>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</si>
  <si>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</si>
  <si>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</si>
  <si>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</si>
  <si>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</si>
  <si>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</si>
  <si>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</si>
  <si>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</si>
  <si>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</si>
  <si>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</si>
  <si>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</si>
  <si>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</si>
  <si>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</si>
  <si>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</si>
  <si>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</si>
  <si>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</si>
  <si>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</si>
  <si>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</si>
  <si>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</si>
  <si>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</si>
  <si>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</si>
  <si>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</si>
  <si>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</si>
  <si>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</si>
  <si>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</si>
  <si>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</si>
  <si>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</si>
  <si>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</si>
  <si>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</si>
  <si>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</si>
  <si>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</si>
  <si>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</si>
  <si>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</si>
  <si>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</si>
  <si>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</si>
  <si>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</si>
  <si>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</si>
  <si>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</si>
  <si>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</si>
  <si>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</si>
  <si>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</si>
  <si>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</si>
  <si>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</si>
  <si>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</si>
  <si>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</si>
  <si>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</si>
  <si>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</si>
  <si>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</si>
  <si>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</si>
  <si>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</si>
  <si>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</si>
  <si>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</si>
  <si>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</si>
  <si>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</si>
  <si>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</si>
  <si>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</si>
  <si>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</si>
  <si>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</si>
  <si>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</si>
  <si>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</si>
  <si>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</si>
  <si>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</si>
  <si>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</si>
  <si>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</si>
  <si>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</si>
  <si>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</si>
  <si>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</si>
  <si>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</si>
  <si>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</si>
  <si>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</si>
  <si>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</si>
  <si>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</si>
  <si>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</si>
  <si>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</si>
  <si>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</si>
  <si>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</si>
  <si>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</si>
  <si>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</si>
  <si>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</si>
  <si>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</si>
  <si>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</si>
  <si>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</si>
  <si>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</si>
  <si>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</si>
  <si>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</si>
  <si>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</si>
  <si>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</si>
  <si>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</si>
  <si>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</si>
  <si>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</si>
  <si>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</si>
  <si>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</si>
  <si>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</si>
  <si>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</si>
  <si>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</si>
  <si>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</si>
  <si>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</si>
  <si>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</si>
  <si>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</si>
  <si>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</si>
  <si>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</si>
  <si>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</si>
  <si>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</si>
  <si>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</si>
  <si>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</si>
  <si>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</si>
  <si>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</si>
  <si>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</si>
  <si>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</si>
  <si>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</si>
  <si>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</si>
  <si>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</si>
  <si>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</si>
  <si>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</si>
  <si>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</si>
  <si>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</si>
  <si>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</si>
  <si>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</si>
  <si>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</si>
  <si>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</si>
  <si>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</si>
  <si>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</si>
  <si>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</si>
  <si>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</si>
  <si>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</si>
  <si>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</si>
  <si>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</si>
  <si>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</si>
  <si>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</si>
  <si>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</si>
  <si>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</si>
  <si>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</si>
  <si>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</si>
  <si>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</si>
  <si>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</si>
  <si>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</si>
  <si>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</si>
  <si>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</si>
  <si>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</si>
  <si>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</si>
  <si>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</si>
  <si>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</si>
  <si>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</si>
  <si>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</si>
  <si>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</si>
  <si>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</si>
  <si>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</si>
  <si>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</si>
  <si>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</si>
  <si>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</si>
  <si>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</si>
  <si>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</si>
  <si>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</si>
  <si>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</si>
  <si>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</si>
  <si>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</si>
  <si>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</si>
  <si>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</si>
  <si>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</si>
  <si>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</si>
  <si>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</si>
  <si>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</si>
  <si>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</si>
  <si>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</si>
  <si>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</si>
  <si>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</si>
  <si>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</si>
  <si>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</si>
  <si>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</si>
  <si>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</si>
  <si>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</si>
  <si>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</si>
  <si>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</si>
  <si>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</si>
  <si>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</si>
  <si>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</si>
  <si>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</si>
  <si>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</si>
  <si>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</si>
  <si>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</si>
  <si>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</si>
  <si>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</si>
  <si>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</si>
  <si>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</si>
  <si>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</si>
  <si>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</si>
  <si>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</si>
  <si>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</si>
  <si>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</si>
  <si>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</si>
  <si>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</si>
  <si>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</si>
  <si>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</si>
  <si>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</si>
  <si>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</si>
  <si>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</si>
  <si>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</si>
  <si>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</si>
  <si>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</si>
  <si>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</si>
  <si>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</si>
  <si>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</si>
  <si>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</si>
  <si>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</si>
  <si>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</si>
  <si>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</si>
  <si>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</si>
  <si>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</si>
  <si>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</si>
  <si>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</si>
  <si>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</si>
  <si>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</si>
  <si>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</si>
  <si>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</si>
  <si>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</si>
  <si>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</si>
  <si>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</si>
  <si>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</si>
  <si>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</si>
  <si>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</si>
  <si>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</si>
  <si>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</si>
  <si>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</si>
  <si>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</si>
  <si>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</si>
  <si>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</si>
  <si>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</si>
  <si>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</si>
  <si>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</si>
  <si>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</si>
  <si>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</si>
  <si>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</si>
  <si>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</si>
  <si>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</si>
  <si>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</si>
  <si>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</si>
  <si>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</si>
  <si>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</si>
  <si>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</si>
  <si>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</si>
  <si>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</si>
  <si>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</si>
  <si>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</si>
  <si>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</si>
  <si>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</si>
  <si>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</si>
  <si>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</si>
  <si>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</si>
  <si>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</si>
  <si>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</si>
  <si>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</si>
  <si>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</si>
  <si>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</si>
  <si>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</si>
  <si>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</si>
  <si>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</si>
  <si>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</si>
  <si>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</si>
  <si>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</si>
  <si>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</si>
  <si>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</si>
  <si>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</si>
  <si>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</si>
  <si>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</si>
  <si>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</si>
  <si>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</si>
  <si>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</si>
  <si>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</si>
  <si>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</si>
  <si>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</si>
  <si>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</si>
  <si>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</si>
  <si>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</si>
  <si>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</si>
  <si>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</si>
  <si>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</si>
  <si>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</si>
  <si>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</si>
  <si>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</si>
  <si>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</si>
  <si>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</si>
  <si>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</si>
  <si>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</si>
  <si>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</si>
  <si>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</si>
  <si>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</si>
  <si>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</si>
  <si>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</si>
  <si>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</si>
  <si>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</si>
  <si>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</si>
  <si>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</si>
  <si>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</si>
  <si>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</si>
  <si>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</si>
  <si>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</si>
  <si>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</si>
  <si>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</si>
  <si>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</si>
  <si>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</si>
  <si>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</si>
  <si>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</si>
  <si>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</si>
  <si>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</si>
  <si>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</si>
  <si>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</si>
  <si>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</si>
  <si>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</si>
  <si>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</si>
  <si>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</si>
  <si>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</si>
  <si>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</si>
  <si>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</si>
  <si>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</si>
  <si>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</si>
  <si>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</si>
  <si>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</si>
  <si>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</si>
  <si>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</si>
  <si>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</si>
  <si>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</si>
  <si>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</si>
  <si>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</si>
  <si>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</si>
  <si>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</si>
  <si>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</si>
  <si>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</si>
  <si>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</si>
  <si>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</si>
  <si>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</si>
  <si>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</si>
  <si>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</si>
  <si>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</si>
  <si>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</si>
  <si>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</si>
  <si>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</si>
  <si>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</si>
  <si>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</si>
  <si>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</si>
  <si>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</si>
  <si>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</si>
  <si>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</si>
  <si>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</si>
  <si>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</si>
  <si>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</si>
  <si>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</si>
  <si>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</si>
  <si>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</si>
  <si>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</si>
  <si>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</si>
  <si>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</si>
  <si>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</si>
  <si>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</si>
  <si>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</si>
  <si>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</si>
  <si>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</si>
  <si>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</si>
  <si>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</si>
  <si>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</si>
  <si>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</si>
  <si>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</si>
  <si>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</si>
  <si>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</si>
  <si>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</si>
  <si>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</si>
  <si>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</si>
  <si>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</si>
  <si>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</si>
  <si>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</si>
  <si>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</si>
  <si>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</si>
  <si>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</si>
  <si>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</si>
  <si>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</si>
  <si>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</si>
  <si>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</si>
  <si>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</si>
  <si>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</si>
  <si>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</si>
  <si>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</si>
  <si>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</si>
  <si>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</si>
  <si>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</si>
  <si>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</si>
  <si>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</si>
  <si>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</si>
  <si>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</si>
  <si>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</si>
  <si>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</si>
  <si>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</si>
  <si>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</si>
  <si>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</si>
  <si>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</si>
  <si>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</si>
  <si>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</si>
  <si>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</si>
  <si>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</si>
  <si>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</si>
  <si>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</si>
  <si>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</si>
  <si>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</si>
  <si>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</si>
  <si>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</si>
  <si>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</si>
  <si>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</si>
  <si>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</si>
  <si>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</si>
  <si>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</si>
  <si>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</si>
  <si>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</si>
  <si>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</si>
  <si>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</si>
  <si>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</si>
  <si>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</si>
  <si>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</si>
  <si>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</si>
  <si>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</si>
  <si>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</si>
  <si>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</si>
  <si>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</si>
  <si>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</si>
  <si>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</si>
  <si>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</si>
  <si>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</si>
  <si>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</si>
  <si>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</si>
  <si>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</si>
  <si>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</si>
  <si>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</si>
  <si>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</si>
  <si>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</si>
  <si>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</si>
  <si>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</si>
  <si>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</si>
  <si>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</si>
  <si>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</si>
  <si>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</si>
  <si>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</si>
  <si>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</si>
  <si>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</si>
  <si>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</si>
  <si>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</si>
  <si>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</si>
  <si>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</si>
  <si>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</si>
  <si>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</si>
  <si>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</si>
  <si>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</si>
  <si>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</si>
  <si>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</si>
  <si>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</si>
  <si>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</si>
  <si>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</si>
  <si>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</si>
  <si>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</si>
  <si>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</si>
  <si>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</si>
  <si>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</si>
  <si>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</si>
  <si>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</si>
  <si>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</si>
  <si>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</si>
  <si>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</si>
  <si>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</si>
  <si>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</si>
  <si>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</si>
  <si>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</si>
  <si>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</si>
  <si>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</si>
  <si>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</si>
  <si>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</si>
  <si>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</si>
  <si>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</si>
  <si>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</si>
  <si>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</si>
  <si>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</si>
  <si>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</si>
  <si>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</si>
  <si>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</si>
  <si>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</si>
  <si>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</si>
  <si>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</si>
  <si>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</si>
  <si>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</si>
  <si>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</si>
  <si>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</si>
  <si>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</si>
  <si>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</si>
  <si>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</si>
  <si>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</si>
  <si>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</si>
  <si>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</si>
  <si>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</si>
  <si>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</si>
  <si>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</si>
  <si>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</si>
  <si>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</si>
  <si>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</si>
  <si>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</si>
  <si>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</si>
  <si>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</si>
  <si>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</si>
  <si>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</si>
  <si>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</si>
  <si>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</si>
  <si>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</si>
  <si>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</si>
  <si>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</si>
  <si>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</si>
  <si>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</si>
  <si>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</si>
  <si>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</si>
  <si>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</si>
  <si>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</si>
  <si>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</si>
  <si>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</si>
  <si>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</si>
  <si>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</si>
  <si>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</si>
  <si>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</si>
  <si>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</si>
  <si>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</si>
  <si>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</si>
  <si>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</si>
  <si>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</si>
  <si>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</si>
  <si>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</si>
  <si>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</si>
  <si>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</si>
  <si>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</si>
  <si>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</si>
  <si>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</si>
  <si>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</si>
  <si>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</si>
  <si>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</si>
  <si>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</si>
  <si>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</si>
  <si>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</si>
  <si>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</si>
  <si>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</si>
  <si>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</si>
  <si>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</si>
  <si>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</si>
  <si>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</si>
  <si>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</si>
  <si>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</si>
  <si>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</si>
  <si>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</si>
  <si>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</si>
  <si>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</si>
  <si>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</si>
  <si>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</si>
  <si>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</si>
  <si>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</si>
  <si>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</si>
  <si>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</si>
  <si>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</si>
  <si>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</si>
  <si>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</si>
  <si>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</si>
  <si>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</si>
  <si>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</si>
  <si>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</si>
  <si>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</si>
  <si>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</si>
  <si>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</si>
  <si>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</si>
  <si>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</si>
  <si>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</si>
  <si>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</si>
  <si>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</si>
  <si>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</si>
  <si>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</si>
  <si>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</si>
  <si>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</si>
  <si>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</si>
  <si>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</si>
  <si>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</si>
  <si>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</si>
  <si>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</si>
  <si>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</si>
  <si>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</si>
  <si>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</si>
  <si>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</si>
  <si>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</si>
  <si>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</si>
  <si>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</si>
  <si>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</si>
  <si>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</si>
  <si>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</si>
  <si>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</si>
  <si>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</si>
  <si>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</si>
  <si>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</si>
  <si>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</si>
  <si>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</si>
  <si>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</si>
  <si>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</si>
  <si>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</si>
  <si>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</si>
  <si>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</si>
  <si>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</si>
  <si>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</si>
  <si>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</si>
  <si>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</si>
  <si>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</si>
  <si>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</si>
  <si>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</si>
  <si>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</si>
  <si>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</si>
  <si>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</si>
  <si>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</si>
  <si>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</si>
  <si>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</si>
  <si>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</si>
  <si>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</si>
  <si>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</si>
  <si>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</si>
  <si>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</si>
  <si>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</si>
  <si>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</si>
  <si>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</si>
  <si>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</si>
  <si>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</si>
  <si>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</si>
  <si>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</si>
  <si>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</si>
  <si>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</si>
  <si>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</si>
  <si>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</si>
  <si>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</si>
  <si>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</si>
  <si>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</si>
  <si>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</si>
  <si>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</si>
  <si>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</si>
  <si>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</si>
  <si>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</si>
  <si>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</si>
  <si>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</si>
  <si>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</si>
  <si>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</si>
  <si>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</si>
  <si>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</si>
  <si>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</si>
  <si>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</si>
  <si>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</si>
  <si>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</si>
  <si>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</si>
  <si>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</si>
  <si>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</si>
  <si>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</si>
  <si>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</si>
  <si>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</si>
  <si>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</si>
  <si>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</si>
  <si>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</si>
  <si>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</si>
  <si>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</si>
  <si>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</si>
  <si>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</si>
  <si>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</si>
  <si>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</si>
  <si>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</si>
  <si>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</si>
  <si>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</si>
  <si>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</si>
  <si>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</si>
  <si>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</si>
  <si>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</si>
  <si>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</si>
  <si>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</si>
  <si>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</si>
  <si>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</si>
  <si>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</si>
  <si>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</si>
  <si>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</si>
  <si>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</si>
  <si>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</si>
  <si>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</si>
  <si>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</si>
  <si>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</si>
  <si>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</si>
  <si>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</si>
  <si>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</si>
  <si>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</si>
  <si>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</si>
  <si>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</si>
  <si>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</si>
  <si>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</si>
  <si>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</si>
  <si>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</si>
  <si>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</si>
  <si>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</si>
  <si>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</si>
  <si>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</si>
  <si>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</si>
  <si>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</si>
  <si>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</si>
  <si>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</si>
  <si>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</si>
  <si>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</si>
  <si>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</si>
  <si>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</si>
  <si>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</si>
  <si>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</si>
  <si>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</si>
  <si>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</si>
  <si>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</si>
  <si>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</si>
  <si>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</si>
  <si>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</si>
  <si>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</si>
  <si>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</si>
  <si>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</si>
  <si>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</si>
  <si>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</si>
  <si>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</si>
  <si>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</si>
  <si>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</si>
  <si>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</si>
  <si>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</si>
  <si>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</si>
  <si>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</si>
  <si>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</si>
  <si>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</si>
  <si>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</si>
  <si>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</si>
  <si>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</si>
  <si>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</si>
  <si>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</si>
  <si>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</si>
  <si>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</si>
  <si>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</si>
  <si>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</si>
  <si>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</si>
  <si>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</si>
  <si>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</si>
  <si>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</si>
  <si>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</si>
  <si>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</si>
  <si>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</si>
  <si>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</si>
  <si>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</si>
  <si>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</si>
  <si>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</si>
  <si>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</si>
  <si>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</si>
  <si>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</si>
  <si>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</si>
  <si>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</si>
  <si>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</si>
  <si>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</si>
  <si>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</si>
  <si>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</si>
  <si>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</si>
  <si>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</si>
  <si>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</si>
  <si>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</si>
  <si>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</si>
  <si>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</si>
  <si>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</si>
  <si>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</si>
  <si>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</si>
  <si>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</si>
  <si>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</si>
  <si>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</si>
  <si>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</si>
  <si>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</si>
  <si>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</si>
  <si>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</si>
  <si>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</si>
  <si>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</si>
  <si>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</si>
  <si>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</si>
  <si>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</si>
  <si>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</si>
  <si>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</si>
  <si>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</si>
  <si>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</si>
  <si>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</si>
  <si>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</si>
  <si>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</si>
  <si>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</si>
  <si>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</si>
  <si>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</si>
  <si>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</si>
  <si>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</si>
  <si>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</si>
  <si>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</si>
  <si>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</si>
  <si>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</si>
  <si>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</si>
  <si>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</si>
  <si>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</si>
  <si>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</si>
  <si>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</si>
  <si>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</si>
  <si>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</si>
  <si>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</si>
  <si>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</si>
  <si>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</si>
  <si>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</si>
  <si>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</si>
  <si>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</si>
  <si>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</si>
  <si>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</si>
  <si>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</si>
  <si>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</si>
  <si>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</si>
  <si>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</si>
  <si>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</si>
  <si>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</si>
  <si>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</si>
  <si>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</si>
  <si>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</si>
  <si>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</si>
  <si>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</si>
  <si>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</si>
  <si>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</si>
  <si>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</si>
  <si>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</si>
  <si>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</si>
  <si>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</si>
  <si>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</si>
  <si>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</si>
  <si>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</si>
  <si>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</si>
  <si>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</si>
  <si>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</si>
  <si>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</si>
  <si>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</si>
  <si>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</si>
  <si>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</si>
  <si>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</si>
  <si>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</si>
  <si>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</si>
  <si>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</si>
  <si>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</si>
  <si>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</si>
  <si>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</si>
  <si>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</si>
  <si>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</si>
  <si>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</si>
  <si>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</si>
  <si>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</si>
  <si>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</si>
  <si>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</si>
  <si>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</si>
  <si>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</si>
  <si>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</si>
  <si>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</si>
  <si>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</si>
  <si>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</si>
  <si>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</si>
  <si>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</si>
  <si>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</si>
  <si>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</si>
  <si>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</si>
  <si>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</si>
  <si>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</si>
  <si>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</si>
  <si>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</si>
  <si>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</si>
  <si>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</si>
  <si>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</si>
  <si>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</si>
  <si>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</si>
  <si>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</si>
  <si>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</si>
  <si>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</si>
  <si>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</si>
  <si>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</si>
  <si>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</si>
  <si>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</si>
  <si>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</si>
  <si>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</si>
  <si>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</si>
  <si>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</si>
  <si>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</si>
  <si>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</si>
  <si>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</si>
  <si>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</si>
  <si>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</si>
  <si>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</si>
  <si>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</si>
  <si>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</si>
  <si>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</si>
  <si>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</si>
  <si>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</si>
  <si>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</si>
  <si>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</si>
  <si>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</si>
  <si>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</si>
  <si>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</si>
  <si>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</si>
  <si>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</si>
  <si>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</si>
  <si>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</si>
  <si>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</si>
  <si>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</si>
  <si>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</si>
  <si>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</si>
  <si>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</si>
  <si>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</si>
  <si>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</si>
  <si>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</si>
  <si>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</si>
  <si>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</si>
  <si>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</si>
  <si>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</si>
  <si>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</si>
  <si>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</si>
  <si>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</si>
  <si>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</si>
  <si>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</si>
  <si>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</si>
  <si>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</si>
  <si>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</si>
  <si>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</si>
  <si>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</si>
  <si>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</si>
  <si>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</si>
  <si>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</si>
  <si>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</si>
  <si>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</si>
  <si>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</si>
  <si>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</si>
  <si>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</si>
  <si>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</si>
  <si>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</si>
  <si>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</si>
  <si>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</si>
  <si>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</si>
  <si>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</si>
  <si>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</si>
  <si>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</si>
  <si>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</si>
  <si>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</si>
  <si>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</si>
  <si>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</si>
  <si>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</si>
  <si>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</si>
  <si>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</si>
  <si>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</si>
  <si>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</si>
  <si>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</si>
  <si>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</si>
  <si>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</si>
  <si>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</si>
  <si>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</si>
  <si>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</si>
  <si>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</si>
  <si>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</si>
  <si>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</si>
  <si>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</si>
  <si>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</si>
  <si>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</si>
  <si>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</si>
  <si>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</si>
  <si>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</si>
  <si>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</si>
  <si>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</si>
  <si>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</si>
  <si>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</si>
  <si>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</si>
  <si>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</si>
  <si>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</si>
  <si>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</si>
  <si>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</si>
  <si>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</si>
  <si>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</si>
  <si>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</si>
  <si>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</si>
  <si>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</si>
  <si>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</si>
  <si>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</si>
  <si>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</si>
  <si>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</si>
  <si>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</si>
  <si>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</si>
  <si>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</si>
  <si>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</si>
  <si>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</si>
  <si>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</si>
  <si>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</si>
  <si>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</si>
  <si>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</si>
  <si>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</si>
  <si>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</si>
  <si>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</si>
  <si>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</si>
  <si>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</si>
  <si>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</si>
  <si>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</si>
  <si>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</si>
  <si>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</si>
  <si>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</si>
  <si>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</si>
  <si>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</si>
  <si>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</si>
  <si>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</si>
  <si>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</si>
  <si>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</si>
  <si>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</si>
  <si>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</si>
  <si>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</si>
  <si>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</si>
  <si>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</si>
  <si>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</si>
  <si>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</si>
  <si>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</si>
  <si>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</si>
  <si>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</si>
  <si>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</si>
  <si>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</si>
  <si>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</si>
  <si>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</si>
  <si>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</si>
  <si>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</si>
  <si>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</si>
  <si>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</si>
  <si>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</si>
  <si>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</si>
  <si>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</si>
  <si>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</si>
  <si>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</si>
  <si>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</si>
  <si>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</si>
  <si>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</si>
  <si>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</si>
  <si>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</si>
  <si>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</si>
  <si>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</si>
  <si>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</si>
  <si>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</si>
  <si>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</si>
  <si>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</si>
  <si>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</si>
  <si>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</si>
  <si>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</si>
  <si>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</si>
  <si>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</si>
  <si>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</si>
  <si>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</si>
  <si>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</si>
  <si>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</si>
  <si>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</si>
  <si>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</si>
  <si>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</si>
  <si>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</si>
  <si>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</si>
  <si>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</si>
  <si>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</si>
  <si>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</si>
  <si>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</si>
  <si>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</si>
  <si>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</si>
  <si>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</si>
  <si>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</si>
  <si>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</si>
  <si>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</si>
  <si>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</si>
  <si>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</si>
  <si>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</si>
  <si>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</si>
  <si>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</si>
  <si>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</si>
  <si>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</si>
  <si>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</si>
  <si>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</si>
  <si>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</si>
  <si>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</si>
  <si>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</si>
  <si>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</si>
  <si>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</si>
  <si>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</si>
  <si>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</si>
  <si>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</si>
  <si>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</si>
  <si>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</si>
  <si>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</si>
  <si>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</si>
  <si>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</si>
  <si>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</si>
  <si>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</si>
  <si>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</si>
  <si>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</si>
  <si>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</si>
  <si>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</si>
  <si>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</si>
  <si>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</si>
  <si>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</si>
  <si>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</si>
  <si>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</si>
  <si>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</si>
  <si>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</si>
  <si>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</si>
  <si>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</si>
  <si>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</si>
  <si>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</si>
  <si>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</si>
  <si>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</si>
  <si>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</si>
  <si>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</si>
  <si>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</si>
  <si>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</si>
  <si>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</si>
  <si>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</si>
  <si>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</si>
  <si>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</si>
  <si>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</si>
  <si>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</si>
  <si>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</si>
  <si>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</si>
  <si>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</si>
  <si>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</si>
  <si>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</si>
  <si>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</si>
  <si>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</si>
  <si>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</si>
  <si>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</si>
  <si>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</si>
  <si>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</si>
  <si>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</si>
  <si>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</si>
  <si>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</si>
  <si>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</si>
  <si>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</si>
  <si>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</si>
  <si>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</si>
  <si>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</si>
  <si>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</si>
  <si>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</si>
  <si>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</si>
  <si>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</si>
  <si>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</si>
  <si>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</si>
  <si>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</si>
  <si>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</si>
  <si>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</si>
  <si>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</si>
  <si>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</si>
  <si>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</si>
  <si>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</si>
  <si>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</si>
  <si>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</si>
  <si>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</si>
  <si>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</si>
  <si>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</si>
  <si>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</si>
  <si>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</si>
  <si>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</si>
  <si>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</si>
  <si>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</si>
  <si>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</si>
  <si>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</si>
  <si>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</si>
  <si>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</si>
  <si>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</si>
  <si>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</si>
  <si>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</si>
  <si>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</si>
  <si>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</si>
  <si>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</si>
  <si>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</si>
  <si>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</si>
  <si>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</si>
  <si>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</si>
  <si>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</si>
  <si>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</si>
  <si>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</si>
  <si>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</si>
  <si>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</si>
  <si>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</si>
  <si>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</si>
  <si>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</si>
  <si>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</si>
  <si>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</si>
  <si>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</si>
  <si>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</si>
  <si>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</si>
  <si>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</si>
  <si>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</si>
  <si>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</si>
  <si>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</si>
  <si>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</si>
  <si>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</si>
  <si>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</si>
  <si>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</si>
  <si>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</si>
  <si>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</si>
  <si>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</si>
  <si>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</si>
  <si>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</si>
  <si>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</si>
  <si>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</si>
  <si>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</si>
  <si>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</si>
  <si>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</si>
  <si>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</si>
  <si>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</si>
  <si>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</si>
  <si>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</si>
  <si>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</si>
  <si>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</si>
  <si>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</si>
  <si>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</si>
  <si>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</si>
  <si>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</si>
  <si>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</si>
  <si>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</si>
  <si>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</si>
  <si>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</si>
  <si>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</si>
  <si>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</si>
  <si>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</si>
  <si>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</si>
  <si>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</si>
  <si>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</si>
  <si>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</si>
  <si>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</si>
  <si>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</si>
  <si>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</si>
  <si>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</si>
  <si>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</si>
  <si>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</si>
  <si>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</si>
  <si>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</si>
  <si>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</si>
  <si>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</si>
  <si>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</si>
  <si>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</si>
  <si>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</si>
  <si>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</si>
  <si>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</si>
  <si>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</si>
  <si>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</si>
  <si>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</si>
  <si>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</si>
  <si>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</si>
  <si>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</si>
  <si>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</si>
  <si>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</si>
  <si>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</si>
  <si>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</si>
  <si>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</si>
  <si>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</si>
  <si>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</si>
  <si>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</si>
  <si>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</si>
  <si>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</si>
  <si>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</si>
  <si>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</si>
  <si>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</si>
  <si>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</si>
  <si>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</si>
  <si>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</si>
  <si>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</si>
  <si>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</si>
  <si>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</si>
  <si>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</si>
  <si>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</si>
  <si>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</si>
  <si>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</si>
  <si>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</si>
  <si>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</si>
  <si>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</si>
  <si>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</si>
  <si>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</si>
  <si>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</si>
  <si>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</si>
  <si>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</si>
  <si>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</si>
  <si>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</si>
  <si>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</si>
  <si>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</si>
  <si>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</si>
  <si>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</si>
  <si>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</si>
  <si>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</si>
  <si>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</si>
  <si>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</si>
  <si>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</si>
  <si>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</si>
  <si>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</si>
  <si>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</si>
  <si>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</si>
  <si>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</si>
  <si>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</si>
  <si>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</si>
  <si>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</si>
  <si>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</si>
  <si>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</si>
  <si>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</si>
  <si>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</si>
  <si>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</si>
  <si>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</si>
  <si>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</si>
  <si>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</si>
  <si>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</si>
  <si>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</si>
  <si>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</si>
  <si>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</si>
  <si>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</si>
  <si>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</si>
  <si>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</si>
  <si>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</si>
  <si>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</si>
  <si>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</si>
  <si>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</si>
  <si>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</si>
  <si>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</si>
  <si>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</si>
  <si>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</si>
  <si>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</si>
  <si>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</si>
  <si>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</si>
  <si>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</si>
  <si>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</si>
  <si>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</si>
  <si>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</si>
  <si>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</si>
  <si>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</si>
  <si>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</si>
  <si>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</si>
  <si>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</si>
  <si>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</si>
  <si>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</si>
  <si>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</si>
  <si>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</si>
  <si>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</si>
  <si>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</si>
  <si>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</si>
  <si>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</si>
  <si>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</si>
  <si>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</si>
  <si>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</si>
  <si>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</si>
  <si>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</si>
  <si>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</si>
  <si>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</si>
  <si>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</si>
  <si>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</si>
  <si>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</si>
  <si>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</si>
  <si>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</si>
  <si>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</si>
  <si>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</si>
  <si>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</si>
  <si>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</si>
  <si>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</si>
  <si>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</si>
  <si>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</si>
  <si>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</si>
  <si>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</si>
  <si>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</si>
  <si>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</si>
  <si>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</si>
  <si>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</si>
  <si>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</si>
  <si>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</si>
  <si>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</si>
  <si>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</si>
  <si>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</si>
  <si>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</si>
  <si>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</si>
  <si>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</si>
  <si>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</si>
  <si>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</si>
  <si>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</si>
  <si>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</si>
  <si>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</si>
  <si>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</si>
  <si>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</si>
  <si>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</si>
  <si>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</si>
  <si>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</si>
  <si>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</si>
  <si>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</si>
  <si>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</si>
  <si>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</si>
  <si>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</si>
  <si>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</si>
  <si>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</si>
  <si>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</si>
  <si>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</si>
  <si>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</si>
  <si>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</si>
  <si>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</si>
  <si>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</si>
  <si>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</si>
  <si>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</si>
  <si>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</si>
  <si>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</si>
  <si>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</si>
  <si>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</si>
  <si>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</si>
  <si>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</si>
  <si>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</si>
  <si>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</si>
  <si>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</si>
  <si>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</si>
  <si>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</si>
  <si>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</si>
  <si>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</si>
  <si>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</si>
  <si>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</si>
  <si>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</si>
  <si>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</si>
  <si>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</si>
  <si>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</si>
  <si>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</si>
  <si>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</si>
  <si>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</si>
  <si>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</si>
  <si>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</si>
  <si>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</si>
  <si>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</si>
  <si>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</si>
  <si>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</si>
  <si>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</si>
  <si>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</si>
  <si>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</si>
  <si>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</si>
  <si>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</si>
  <si>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</si>
  <si>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</si>
  <si>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</si>
  <si>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</si>
  <si>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</si>
  <si>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</si>
  <si>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</si>
  <si>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</si>
  <si>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</si>
  <si>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</si>
  <si>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</si>
  <si>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</si>
  <si>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</si>
  <si>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</si>
  <si>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</si>
  <si>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</si>
  <si>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</si>
  <si>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</si>
  <si>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</si>
  <si>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</si>
  <si>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</si>
  <si>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</si>
  <si>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</si>
  <si>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</si>
  <si>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</si>
  <si>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</si>
  <si>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</si>
  <si>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</si>
  <si>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</si>
  <si>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</si>
  <si>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</si>
  <si>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</si>
  <si>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</si>
  <si>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</si>
  <si>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</si>
  <si>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</si>
  <si>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</si>
  <si>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</si>
  <si>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</si>
  <si>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</si>
  <si>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</si>
  <si>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</si>
  <si>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</si>
  <si>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</si>
  <si>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</si>
  <si>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</si>
  <si>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</si>
  <si>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</si>
  <si>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</si>
  <si>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</si>
  <si>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</si>
  <si>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</si>
  <si>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</si>
  <si>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</si>
  <si>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</si>
  <si>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</si>
  <si>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</si>
  <si>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</si>
  <si>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</si>
  <si>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</si>
  <si>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</si>
  <si>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</si>
  <si>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</si>
  <si>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</si>
  <si>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</si>
  <si>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</si>
  <si>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</si>
  <si>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</si>
  <si>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</si>
  <si>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</si>
  <si>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</si>
  <si>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</si>
  <si>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</si>
  <si>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</si>
  <si>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</si>
  <si>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</si>
  <si>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</si>
  <si>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</si>
  <si>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</si>
  <si>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</si>
  <si>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</si>
  <si>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</si>
  <si>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</si>
  <si>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</si>
  <si>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</si>
  <si>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</si>
  <si>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</si>
  <si>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</si>
  <si>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</si>
  <si>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</si>
  <si>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</si>
  <si>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</si>
  <si>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</si>
  <si>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</si>
  <si>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</si>
  <si>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</si>
  <si>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</si>
  <si>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</si>
  <si>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</si>
  <si>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</si>
  <si>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</si>
  <si>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</si>
  <si>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</si>
  <si>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</si>
  <si>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</si>
  <si>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</si>
  <si>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</si>
  <si>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</si>
  <si>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</si>
  <si>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</si>
  <si>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</si>
  <si>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</si>
  <si>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</si>
  <si>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</si>
  <si>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</si>
  <si>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</si>
  <si>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</si>
  <si>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</si>
  <si>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</si>
  <si>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</si>
  <si>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</si>
  <si>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</si>
  <si>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</si>
  <si>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</si>
  <si>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</si>
  <si>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</si>
  <si>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</si>
  <si>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</si>
  <si>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</si>
  <si>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</si>
  <si>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</si>
  <si>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</si>
  <si>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</si>
  <si>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</si>
  <si>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</si>
  <si>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</si>
  <si>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</si>
  <si>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</si>
  <si>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</si>
  <si>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</si>
  <si>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</si>
  <si>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</si>
  <si>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</si>
  <si>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</si>
  <si>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</si>
  <si>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</si>
  <si>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</si>
  <si>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</si>
  <si>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</si>
  <si>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</si>
  <si>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</si>
  <si>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</si>
  <si>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</si>
  <si>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</si>
  <si>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</si>
  <si>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</si>
  <si>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</si>
  <si>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</si>
  <si>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</si>
  <si>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</si>
  <si>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</si>
  <si>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</si>
  <si>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</si>
  <si>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</si>
  <si>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</si>
  <si>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</si>
  <si>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</si>
  <si>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</si>
  <si>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</si>
  <si>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</si>
  <si>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</si>
  <si>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</si>
  <si>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</si>
  <si>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</si>
  <si>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</si>
  <si>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</si>
  <si>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</si>
  <si>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</si>
  <si>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</si>
  <si>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</si>
  <si>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</si>
  <si>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</si>
  <si>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</si>
  <si>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</si>
  <si>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</si>
  <si>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</si>
  <si>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</si>
  <si>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</si>
  <si>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</si>
  <si>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</si>
  <si>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</si>
  <si>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</si>
  <si>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</si>
  <si>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</si>
  <si>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</si>
  <si>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</si>
  <si>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</si>
  <si>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</si>
  <si>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</si>
  <si>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</si>
  <si>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</si>
  <si>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</si>
  <si>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</si>
  <si>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</si>
  <si>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</si>
  <si>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</si>
  <si>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</si>
  <si>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</si>
  <si>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</si>
  <si>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</si>
  <si>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</si>
  <si>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</si>
  <si>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</si>
  <si>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</si>
  <si>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</si>
  <si>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</si>
  <si>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</si>
  <si>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</si>
  <si>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</si>
  <si>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</si>
  <si>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</si>
  <si>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</si>
  <si>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</si>
  <si>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</si>
  <si>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</si>
  <si>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</si>
  <si>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</si>
  <si>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</si>
  <si>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</si>
  <si>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</si>
  <si>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</si>
  <si>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</si>
  <si>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</si>
  <si>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</si>
  <si>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</si>
  <si>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</si>
  <si>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</si>
  <si>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</si>
  <si>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</si>
  <si>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</si>
  <si>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</si>
  <si>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</si>
  <si>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</si>
  <si>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</si>
  <si>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</si>
  <si>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</si>
  <si>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</si>
  <si>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</si>
  <si>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</si>
  <si>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</si>
  <si>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</si>
  <si>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</si>
  <si>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</si>
  <si>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</si>
  <si>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</si>
  <si>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</si>
  <si>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</si>
  <si>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</si>
  <si>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</si>
  <si>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</si>
  <si>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</si>
  <si>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</si>
  <si>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</si>
  <si>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</si>
  <si>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</si>
  <si>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</si>
  <si>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</si>
  <si>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</si>
  <si>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</si>
  <si>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</si>
  <si>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</si>
  <si>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</si>
  <si>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</si>
  <si>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</si>
  <si>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</si>
  <si>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</si>
  <si>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</si>
  <si>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</si>
  <si>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</si>
  <si>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</si>
  <si>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</si>
  <si>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</si>
  <si>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</si>
  <si>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</si>
  <si>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</si>
  <si>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</si>
  <si>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</si>
  <si>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</si>
  <si>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</si>
  <si>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</si>
  <si>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</si>
  <si>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</si>
  <si>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</si>
  <si>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</si>
  <si>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</si>
  <si>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</si>
  <si>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</si>
  <si>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</si>
  <si>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</si>
  <si>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</si>
  <si>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</si>
  <si>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</si>
  <si>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</si>
  <si>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</si>
  <si>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</si>
  <si>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</si>
  <si>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</si>
  <si>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</si>
  <si>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</si>
  <si>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</si>
  <si>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</si>
  <si>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</si>
  <si>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</si>
  <si>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</si>
  <si>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</si>
  <si>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</si>
  <si>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</si>
  <si>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</si>
  <si>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</si>
  <si>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</si>
  <si>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</si>
  <si>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</si>
  <si>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</si>
  <si>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</si>
  <si>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</si>
  <si>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</si>
  <si>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</si>
  <si>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</si>
  <si>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</si>
  <si>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</si>
  <si>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</si>
  <si>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</si>
  <si>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</si>
  <si>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</si>
  <si>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</si>
  <si>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</si>
  <si>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</si>
  <si>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</si>
  <si>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</si>
  <si>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</si>
  <si>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</si>
  <si>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</si>
  <si>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</si>
  <si>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</si>
  <si>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</si>
  <si>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</si>
  <si>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</si>
  <si>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</si>
  <si>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</si>
  <si>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</si>
  <si>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</si>
  <si>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</si>
  <si>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</si>
  <si>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</si>
  <si>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</si>
  <si>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</si>
  <si>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</si>
  <si>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</si>
  <si>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</si>
  <si>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</si>
  <si>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</si>
  <si>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</si>
  <si>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</si>
  <si>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</si>
  <si>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</si>
  <si>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</si>
  <si>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</si>
  <si>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</si>
  <si>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</si>
  <si>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</si>
  <si>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</si>
  <si>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</si>
  <si>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</si>
  <si>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</si>
  <si>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</si>
  <si>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</si>
  <si>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</si>
  <si>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</si>
  <si>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</si>
  <si>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</si>
  <si>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</si>
  <si>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</si>
  <si>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</si>
  <si>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</si>
  <si>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</si>
  <si>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</si>
  <si>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</si>
  <si>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</si>
  <si>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</si>
  <si>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</si>
  <si>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</si>
  <si>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</si>
  <si>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</si>
  <si>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</si>
  <si>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</si>
  <si>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</si>
  <si>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</si>
  <si>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</si>
  <si>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</si>
  <si>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</si>
  <si>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</si>
  <si>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</si>
  <si>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</si>
  <si>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</si>
  <si>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</si>
  <si>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</si>
  <si>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</si>
  <si>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</si>
  <si>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</si>
  <si>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</si>
  <si>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</si>
  <si>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</si>
  <si>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</si>
  <si>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</si>
  <si>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</si>
  <si>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</si>
  <si>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</si>
  <si>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</si>
  <si>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</si>
  <si>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</si>
  <si>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</si>
  <si>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</si>
  <si>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</si>
  <si>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</si>
  <si>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</si>
  <si>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</si>
  <si>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</si>
  <si>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</si>
  <si>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</si>
  <si>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</si>
  <si>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</si>
  <si>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</si>
  <si>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</si>
  <si>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</si>
  <si>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</si>
  <si>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</si>
  <si>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</si>
  <si>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</si>
  <si>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</si>
  <si>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</si>
  <si>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</si>
  <si>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</si>
  <si>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</si>
  <si>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</si>
  <si>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</si>
  <si>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</si>
  <si>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</si>
  <si>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</si>
  <si>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</si>
  <si>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</si>
  <si>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</si>
  <si>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</si>
  <si>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</si>
  <si>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</si>
  <si>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</si>
  <si>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</si>
  <si>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</si>
  <si>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</si>
  <si>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</si>
  <si>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</si>
  <si>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</si>
  <si>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</si>
  <si>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</si>
  <si>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</si>
  <si>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</si>
  <si>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</si>
  <si>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</si>
  <si>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</si>
  <si>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</si>
  <si>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</si>
  <si>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</si>
  <si>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</si>
  <si>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</si>
  <si>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</si>
  <si>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</si>
  <si>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</si>
  <si>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</si>
  <si>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</si>
  <si>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</si>
  <si>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</si>
  <si>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</si>
  <si>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</si>
  <si>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</si>
  <si>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</si>
  <si>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</si>
  <si>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</si>
  <si>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</si>
  <si>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</si>
  <si>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</si>
  <si>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</si>
  <si>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</si>
  <si>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</si>
  <si>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</si>
  <si>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</si>
  <si>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</si>
  <si>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</si>
  <si>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</si>
  <si>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</si>
  <si>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</si>
  <si>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</si>
  <si>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</si>
  <si>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</si>
  <si>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</si>
  <si>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</si>
  <si>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</si>
  <si>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</si>
  <si>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</si>
  <si>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</si>
  <si>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</si>
  <si>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</si>
  <si>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</si>
  <si>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</si>
  <si>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</si>
  <si>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</si>
  <si>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</si>
  <si>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</si>
  <si>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</si>
  <si>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</si>
  <si>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</si>
  <si>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</si>
  <si>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</si>
  <si>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</si>
  <si>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</si>
  <si>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</si>
  <si>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</si>
  <si>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</si>
  <si>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</si>
  <si>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</si>
  <si>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</si>
  <si>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</si>
  <si>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</si>
  <si>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</si>
  <si>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</si>
  <si>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</si>
  <si>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</si>
  <si>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</si>
  <si>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</si>
  <si>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</si>
  <si>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</si>
  <si>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</si>
  <si>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</si>
  <si>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</si>
  <si>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</si>
  <si>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</si>
  <si>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</si>
  <si>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</si>
  <si>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</si>
  <si>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</si>
  <si>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</si>
  <si>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</si>
  <si>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</si>
  <si>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</si>
  <si>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</si>
  <si>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</si>
  <si>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</si>
  <si>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</si>
  <si>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</si>
  <si>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</si>
  <si>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</si>
  <si>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</si>
  <si>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</si>
  <si>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</si>
  <si>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</si>
  <si>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</si>
  <si>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</si>
  <si>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</si>
  <si>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</si>
  <si>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</si>
  <si>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</si>
  <si>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</si>
  <si>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</si>
  <si>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</si>
  <si>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</si>
  <si>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</si>
  <si>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</si>
  <si>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</si>
  <si>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</si>
  <si>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</si>
  <si>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</si>
  <si>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</si>
  <si>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</si>
  <si>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</si>
  <si>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</si>
  <si>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</si>
  <si>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</si>
  <si>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</si>
  <si>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</si>
  <si>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</si>
  <si>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</si>
  <si>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</si>
  <si>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</si>
  <si>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</si>
  <si>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</si>
  <si>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</si>
  <si>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</si>
  <si>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</si>
  <si>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</si>
  <si>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</si>
  <si>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</si>
  <si>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</si>
  <si>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</si>
  <si>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</si>
  <si>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</si>
  <si>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</si>
  <si>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</si>
  <si>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</si>
  <si>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</si>
  <si>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</si>
  <si>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</si>
  <si>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</si>
  <si>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</si>
  <si>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</si>
  <si>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</si>
  <si>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</si>
  <si>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</si>
  <si>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</si>
  <si>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</si>
  <si>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</si>
  <si>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</si>
  <si>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</si>
  <si>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</si>
  <si>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</si>
  <si>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</si>
  <si>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</si>
  <si>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</si>
  <si>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</si>
  <si>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</si>
  <si>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</si>
  <si>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</si>
  <si>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</si>
  <si>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</si>
  <si>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</si>
  <si>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</si>
  <si>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</si>
  <si>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</si>
  <si>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</si>
  <si>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</si>
  <si>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</si>
  <si>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</si>
  <si>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</si>
  <si>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</si>
  <si>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</si>
  <si>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</si>
  <si>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</si>
  <si>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</si>
  <si>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</si>
  <si>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</si>
  <si>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</si>
  <si>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</si>
  <si>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</si>
  <si>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</si>
  <si>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</si>
  <si>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</si>
  <si>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</si>
  <si>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</si>
  <si>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</si>
  <si>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</si>
  <si>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</si>
  <si>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</si>
  <si>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</si>
  <si>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</si>
  <si>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</si>
  <si>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</si>
  <si>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</si>
  <si>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</si>
  <si>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</si>
  <si>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</si>
  <si>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</si>
  <si>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</si>
  <si>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</si>
  <si>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</si>
  <si>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</si>
  <si>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</si>
  <si>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</si>
  <si>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</si>
  <si>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</si>
  <si>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</si>
  <si>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</si>
  <si>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</si>
  <si>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</si>
  <si>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</si>
  <si>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</si>
  <si>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</si>
  <si>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</si>
  <si>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</si>
  <si>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</si>
  <si>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</si>
  <si>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</si>
  <si>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</si>
  <si>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</si>
  <si>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</si>
  <si>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</si>
  <si>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</si>
  <si>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</si>
  <si>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</si>
  <si>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</si>
  <si>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</si>
  <si>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</si>
  <si>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</si>
  <si>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</si>
  <si>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</si>
  <si>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</si>
  <si>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</si>
  <si>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</si>
  <si>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</si>
  <si>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</si>
  <si>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</si>
  <si>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</si>
  <si>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</si>
  <si>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</si>
  <si>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</si>
  <si>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</si>
  <si>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</si>
  <si>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</si>
  <si>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</si>
  <si>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</si>
  <si>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</si>
  <si>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</si>
  <si>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</si>
  <si>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</si>
  <si>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</si>
  <si>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</si>
  <si>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</si>
  <si>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</si>
  <si>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</si>
  <si>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</si>
  <si>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</si>
  <si>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</si>
  <si>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</si>
  <si>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</si>
  <si>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</si>
  <si>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</si>
  <si>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</si>
  <si>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</si>
  <si>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</si>
  <si>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</si>
  <si>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</si>
  <si>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</si>
  <si>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</si>
  <si>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</si>
  <si>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</si>
  <si>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</si>
  <si>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</si>
  <si>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</si>
  <si>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</si>
  <si>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</si>
  <si>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</si>
  <si>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</si>
  <si>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</si>
  <si>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</si>
  <si>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</si>
  <si>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</si>
  <si>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</si>
  <si>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</si>
  <si>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</si>
  <si>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</si>
  <si>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</si>
  <si>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</si>
  <si>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</si>
  <si>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</si>
  <si>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</si>
  <si>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</si>
  <si>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</si>
  <si>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</si>
  <si>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</si>
  <si>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</si>
  <si>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</si>
  <si>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</si>
  <si>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</si>
  <si>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</si>
  <si>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</si>
  <si>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</si>
  <si>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</si>
  <si>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</si>
  <si>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</si>
  <si>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</si>
  <si>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</si>
  <si>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</si>
  <si>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</si>
  <si>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</si>
  <si>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</si>
  <si>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</si>
  <si>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</si>
  <si>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</si>
  <si>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</si>
  <si>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</si>
  <si>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</si>
  <si>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</si>
  <si>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</si>
  <si>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</si>
  <si>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</si>
  <si>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</si>
  <si>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</si>
  <si>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</si>
  <si>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</si>
  <si>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</si>
  <si>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</si>
  <si>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</si>
  <si>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</si>
  <si>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</si>
  <si>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</si>
  <si>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</si>
  <si>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</si>
  <si>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</si>
  <si>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</si>
  <si>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</si>
  <si>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</si>
  <si>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</si>
  <si>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</si>
  <si>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</si>
  <si>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</si>
  <si>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</si>
  <si>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</si>
  <si>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</si>
  <si>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</si>
  <si>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</si>
  <si>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</si>
  <si>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</si>
  <si>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</si>
  <si>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</si>
  <si>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</si>
  <si>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</si>
  <si>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</si>
  <si>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</si>
  <si>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</si>
  <si>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</si>
  <si>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</si>
  <si>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</si>
  <si>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</si>
  <si>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</si>
  <si>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</si>
  <si>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</si>
  <si>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</si>
  <si>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</si>
  <si>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</si>
  <si>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</si>
  <si>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</si>
  <si>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</si>
  <si>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</si>
  <si>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</si>
  <si>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</si>
  <si>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</si>
  <si>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</si>
  <si>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</si>
  <si>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</si>
  <si>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</si>
  <si>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</si>
  <si>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</si>
  <si>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</si>
  <si>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</si>
  <si>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</si>
  <si>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</si>
  <si>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</si>
  <si>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</si>
  <si>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</si>
  <si>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</si>
  <si>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</si>
  <si>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</si>
  <si>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</si>
  <si>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</si>
  <si>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</si>
  <si>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</si>
  <si>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</si>
  <si>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</si>
  <si>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</si>
  <si>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</si>
  <si>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</si>
  <si>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</si>
  <si>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</si>
  <si>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</si>
  <si>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</si>
  <si>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</si>
  <si>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</si>
  <si>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</si>
  <si>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</si>
  <si>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</si>
  <si>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</si>
  <si>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</si>
  <si>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</si>
  <si>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</si>
  <si>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</si>
  <si>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</si>
  <si>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</si>
  <si>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</si>
  <si>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</si>
  <si>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</si>
  <si>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</si>
  <si>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</si>
  <si>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</si>
  <si>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</si>
  <si>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</si>
  <si>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</si>
  <si>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</si>
  <si>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</si>
  <si>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</si>
  <si>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</si>
  <si>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</si>
  <si>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</si>
  <si>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</si>
  <si>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</si>
  <si>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</si>
  <si>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</si>
  <si>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</si>
  <si>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</si>
  <si>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</si>
  <si>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</si>
  <si>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</si>
  <si>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</si>
  <si>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</si>
  <si>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</si>
  <si>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</si>
  <si>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</si>
  <si>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</si>
  <si>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</si>
  <si>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</si>
  <si>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</si>
  <si>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</si>
  <si>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</si>
  <si>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</si>
  <si>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</si>
  <si>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</si>
  <si>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</si>
  <si>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</si>
  <si>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</si>
  <si>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</si>
  <si>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</si>
  <si>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</si>
  <si>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</si>
  <si>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</si>
  <si>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</si>
  <si>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</si>
  <si>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</si>
  <si>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</si>
  <si>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</si>
  <si>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</si>
  <si>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</si>
  <si>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</si>
  <si>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</si>
  <si>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</si>
  <si>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</si>
  <si>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</si>
  <si>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</si>
  <si>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</si>
  <si>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</si>
  <si>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</si>
  <si>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</si>
  <si>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</si>
  <si>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</si>
  <si>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</si>
  <si>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</si>
  <si>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</si>
  <si>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</si>
  <si>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</si>
  <si>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</si>
  <si>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</si>
  <si>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</si>
  <si>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</si>
  <si>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</si>
  <si>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</si>
  <si>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</si>
  <si>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</si>
  <si>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</si>
  <si>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</si>
  <si>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</si>
  <si>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</si>
  <si>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</si>
  <si>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</si>
  <si>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</si>
  <si>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</si>
  <si>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</si>
  <si>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</si>
  <si>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</si>
  <si>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</si>
  <si>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</si>
  <si>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</si>
  <si>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</si>
  <si>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</si>
  <si>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</si>
  <si>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</si>
  <si>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</si>
  <si>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</si>
  <si>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</si>
  <si>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</si>
  <si>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</si>
  <si>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</si>
  <si>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</si>
  <si>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</si>
  <si>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</si>
  <si>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</si>
  <si>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</si>
  <si>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</si>
  <si>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</si>
  <si>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</si>
  <si>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</si>
  <si>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</si>
  <si>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</si>
  <si>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</si>
  <si>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</si>
  <si>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</si>
  <si>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</si>
  <si>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</si>
  <si>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</si>
  <si>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</si>
  <si>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</si>
  <si>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</si>
  <si>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</si>
  <si>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</si>
  <si>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</si>
  <si>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</si>
  <si>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</si>
  <si>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</si>
  <si>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</si>
  <si>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</si>
  <si>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</si>
  <si>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</si>
  <si>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</si>
  <si>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</si>
  <si>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</si>
  <si>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</si>
  <si>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</si>
  <si>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</si>
  <si>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</si>
  <si>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</si>
  <si>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</si>
  <si>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</si>
  <si>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</si>
  <si>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</si>
  <si>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</si>
  <si>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</si>
  <si>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</si>
  <si>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</si>
  <si>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</si>
  <si>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</si>
  <si>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</si>
  <si>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</si>
  <si>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</si>
  <si>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</si>
  <si>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</si>
  <si>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</si>
  <si>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</si>
  <si>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</si>
  <si>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</si>
  <si>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</si>
  <si>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</si>
  <si>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</si>
  <si>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</si>
  <si>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</si>
  <si>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</si>
  <si>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</si>
  <si>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</si>
  <si>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</si>
  <si>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</si>
  <si>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</si>
  <si>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</si>
  <si>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</si>
  <si>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</si>
  <si>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</si>
  <si>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</si>
  <si>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</si>
  <si>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</si>
  <si>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</si>
  <si>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</si>
  <si>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</si>
  <si>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</si>
  <si>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</si>
  <si>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</si>
  <si>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</si>
  <si>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</si>
  <si>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</si>
  <si>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</si>
  <si>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</si>
  <si>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</si>
  <si>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</si>
  <si>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</si>
  <si>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</si>
  <si>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</si>
  <si>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</si>
  <si>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</si>
  <si>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</si>
  <si>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</si>
  <si>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</si>
  <si>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</si>
  <si>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</si>
  <si>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</si>
  <si>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</si>
  <si>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</si>
  <si>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</si>
  <si>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</si>
  <si>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</si>
  <si>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</si>
  <si>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</si>
  <si>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</si>
  <si>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</si>
  <si>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</si>
  <si>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</si>
  <si>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</si>
  <si>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</si>
  <si>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</si>
  <si>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</si>
  <si>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</si>
  <si>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</si>
  <si>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</si>
  <si>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</si>
  <si>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</si>
  <si>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</si>
  <si>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</si>
  <si>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</si>
  <si>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</si>
  <si>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</si>
  <si>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</si>
  <si>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</si>
  <si>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</si>
  <si>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</si>
  <si>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</si>
  <si>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</si>
  <si>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</si>
  <si>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</si>
  <si>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</si>
  <si>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</si>
  <si>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</si>
  <si>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</si>
  <si>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</si>
  <si>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</si>
  <si>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</si>
  <si>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</si>
  <si>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</si>
  <si>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</si>
  <si>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</si>
  <si>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</si>
  <si>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</si>
  <si>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</si>
  <si>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</si>
  <si>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</si>
  <si>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</si>
  <si>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</si>
  <si>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</si>
  <si>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</si>
  <si>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</si>
  <si>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</si>
  <si>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</si>
  <si>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</si>
  <si>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</si>
  <si>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</si>
  <si>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</si>
  <si>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</si>
  <si>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</si>
  <si>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</si>
  <si>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</si>
  <si>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</si>
  <si>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</si>
  <si>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</si>
  <si>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</si>
  <si>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</si>
  <si>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</si>
  <si>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</si>
  <si>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</si>
  <si>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</si>
  <si>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</si>
  <si>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</si>
  <si>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</si>
  <si>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</si>
  <si>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</si>
  <si>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</si>
  <si>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</si>
  <si>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</si>
  <si>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</si>
  <si>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</si>
  <si>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</si>
  <si>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</si>
  <si>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</si>
  <si>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</si>
  <si>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</si>
  <si>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</si>
  <si>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</si>
  <si>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</si>
  <si>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</si>
  <si>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</si>
  <si>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</si>
  <si>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</si>
  <si>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</si>
  <si>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</si>
  <si>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</si>
  <si>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</si>
  <si>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</si>
  <si>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</si>
  <si>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</si>
  <si>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</si>
  <si>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</si>
  <si>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</si>
  <si>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</si>
  <si>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</si>
  <si>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</si>
  <si>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</si>
  <si>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</si>
  <si>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</si>
  <si>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</si>
  <si>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</si>
  <si>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</si>
  <si>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</si>
  <si>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</si>
  <si>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</si>
  <si>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</si>
  <si>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</si>
  <si>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</si>
  <si>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</si>
  <si>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</si>
  <si>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</si>
  <si>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</si>
  <si>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</si>
  <si>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</si>
  <si>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</si>
  <si>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</si>
  <si>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</si>
  <si>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</si>
  <si>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</si>
  <si>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</si>
  <si>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</si>
  <si>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</si>
  <si>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</si>
  <si>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</si>
  <si>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</si>
  <si>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</si>
  <si>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</si>
  <si>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</si>
  <si>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</si>
  <si>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</si>
  <si>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</si>
  <si>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</si>
  <si>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</si>
  <si>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</si>
  <si>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</si>
  <si>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</si>
  <si>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</si>
  <si>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</si>
  <si>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</si>
  <si>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</si>
  <si>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</si>
  <si>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</si>
  <si>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</si>
  <si>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</si>
  <si>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</si>
  <si>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</si>
  <si>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</si>
  <si>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</si>
  <si>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</si>
  <si>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</si>
  <si>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</si>
  <si>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</si>
  <si>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</si>
  <si>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</si>
  <si>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</si>
  <si>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</si>
  <si>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</si>
  <si>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</si>
  <si>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</si>
  <si>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</si>
  <si>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</si>
  <si>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</si>
  <si>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</si>
  <si>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</si>
  <si>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</si>
  <si>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</si>
  <si>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</si>
  <si>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</si>
  <si>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</si>
  <si>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</si>
  <si>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</si>
  <si>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</si>
  <si>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</si>
  <si>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</si>
  <si>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</si>
  <si>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</si>
  <si>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</si>
  <si>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</si>
  <si>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</si>
  <si>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</si>
  <si>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</si>
  <si>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</si>
  <si>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</si>
  <si>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</si>
  <si>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</si>
  <si>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</si>
  <si>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</si>
  <si>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</si>
  <si>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</si>
  <si>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</si>
  <si>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</si>
  <si>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</si>
  <si>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</si>
  <si>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</si>
  <si>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</si>
  <si>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</si>
  <si>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</si>
  <si>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</si>
  <si>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</si>
  <si>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</si>
  <si>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</si>
  <si>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</si>
  <si>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</si>
  <si>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</si>
  <si>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</si>
  <si>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</si>
  <si>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</si>
  <si>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</si>
  <si>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</si>
  <si>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</si>
  <si>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</si>
  <si>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</si>
  <si>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</si>
  <si>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</si>
  <si>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</si>
  <si>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</si>
  <si>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</si>
  <si>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</si>
  <si>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</si>
  <si>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</si>
  <si>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</si>
  <si>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</si>
  <si>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</si>
  <si>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</si>
  <si>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</si>
  <si>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</si>
  <si>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</si>
  <si>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</si>
  <si>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</si>
  <si>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</si>
  <si>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</si>
  <si>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</si>
  <si>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</si>
  <si>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</si>
  <si>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</si>
  <si>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</si>
  <si>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</si>
  <si>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</si>
  <si>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</si>
  <si>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</si>
  <si>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</si>
  <si>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</si>
  <si>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</si>
  <si>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</si>
  <si>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</si>
  <si>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</si>
  <si>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</si>
  <si>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</si>
  <si>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</si>
  <si>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</si>
  <si>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</si>
  <si>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</si>
  <si>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</si>
  <si>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</si>
  <si>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</si>
  <si>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</si>
  <si>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</si>
  <si>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</si>
  <si>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</si>
  <si>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</si>
  <si>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</si>
  <si>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</si>
  <si>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</si>
  <si>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</si>
  <si>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</si>
  <si>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</si>
  <si>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</si>
  <si>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</si>
  <si>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</si>
  <si>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</si>
  <si>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</si>
  <si>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</si>
  <si>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</si>
  <si>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</si>
  <si>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</si>
  <si>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</si>
  <si>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</si>
  <si>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</si>
  <si>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</si>
  <si>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</si>
  <si>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</si>
  <si>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</si>
  <si>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</si>
  <si>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</si>
  <si>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</si>
  <si>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</si>
  <si>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</si>
  <si>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</si>
  <si>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</si>
  <si>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</si>
  <si>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</si>
  <si>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</si>
  <si>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</si>
  <si>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</si>
  <si>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</si>
  <si>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</si>
  <si>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</si>
  <si>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</si>
  <si>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</si>
  <si>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</si>
  <si>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</si>
  <si>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</si>
  <si>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</si>
  <si>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</si>
  <si>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</si>
  <si>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</si>
  <si>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</si>
  <si>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</si>
  <si>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</si>
  <si>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</si>
  <si>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</si>
  <si>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</si>
  <si>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</si>
  <si>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</si>
  <si>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</si>
  <si>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</si>
  <si>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</si>
  <si>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</si>
  <si>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</si>
  <si>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</si>
  <si>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</si>
  <si>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</si>
  <si>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</si>
  <si>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</si>
  <si>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</si>
  <si>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</si>
  <si>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</si>
  <si>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</si>
  <si>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</si>
  <si>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</si>
  <si>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</si>
  <si>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</si>
  <si>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</si>
  <si>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</si>
  <si>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</si>
  <si>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</si>
  <si>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</si>
  <si>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</si>
  <si>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</si>
  <si>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</si>
  <si>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</si>
  <si>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</si>
  <si>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</si>
  <si>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</si>
  <si>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</si>
  <si>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</si>
  <si>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</si>
  <si>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</si>
  <si>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</si>
  <si>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</si>
  <si>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</si>
  <si>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</si>
  <si>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</si>
  <si>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</si>
  <si>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</si>
  <si>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</si>
  <si>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</si>
  <si>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</si>
  <si>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</si>
  <si>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</si>
  <si>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</si>
  <si>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</si>
  <si>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</si>
  <si>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</si>
  <si>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</si>
  <si>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</si>
  <si>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</si>
  <si>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</si>
  <si>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</si>
  <si>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</si>
  <si>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</si>
  <si>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</si>
  <si>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</si>
  <si>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</si>
  <si>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</si>
  <si>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</si>
  <si>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</si>
  <si>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</si>
  <si>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</si>
  <si>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</si>
  <si>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</si>
  <si>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</si>
  <si>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</si>
  <si>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</si>
  <si>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</si>
  <si>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</si>
  <si>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</si>
  <si>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</si>
  <si>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</si>
  <si>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</si>
  <si>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</si>
  <si>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</si>
  <si>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</si>
  <si>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</si>
  <si>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</si>
  <si>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</si>
  <si>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</si>
  <si>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</si>
  <si>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</si>
  <si>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</si>
  <si>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</si>
  <si>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</si>
  <si>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</si>
  <si>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</si>
  <si>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</si>
  <si>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</si>
  <si>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</si>
  <si>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</si>
  <si>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</si>
  <si>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</si>
  <si>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</si>
  <si>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</si>
  <si>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</si>
  <si>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</si>
  <si>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</si>
  <si>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</si>
  <si>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</si>
  <si>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</si>
  <si>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</si>
  <si>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</si>
  <si>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</si>
  <si>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</si>
  <si>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</si>
  <si>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</si>
  <si>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</si>
  <si>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</si>
  <si>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</si>
  <si>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</si>
  <si>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</si>
  <si>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</si>
  <si>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</si>
  <si>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</si>
  <si>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</si>
  <si>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</si>
  <si>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</si>
  <si>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</si>
  <si>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</si>
  <si>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</si>
  <si>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</si>
  <si>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</si>
  <si>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</si>
  <si>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</si>
  <si>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</si>
  <si>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</si>
  <si>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</si>
  <si>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</si>
  <si>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</si>
  <si>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</si>
  <si>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</si>
  <si>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</si>
  <si>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</si>
  <si>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</si>
  <si>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</si>
  <si>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</si>
  <si>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</si>
  <si>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</si>
  <si>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</si>
  <si>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</si>
  <si>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</si>
  <si>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</si>
  <si>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</si>
  <si>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</si>
  <si>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</si>
  <si>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</si>
  <si>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</si>
  <si>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</si>
  <si>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</si>
  <si>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</si>
  <si>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</si>
  <si>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</si>
  <si>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</si>
  <si>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</si>
  <si>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</si>
  <si>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</si>
  <si>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</si>
  <si>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</si>
  <si>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</si>
  <si>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</si>
  <si>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</si>
  <si>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</si>
  <si>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</si>
  <si>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</si>
  <si>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</si>
  <si>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</si>
  <si>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</si>
  <si>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</si>
  <si>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</si>
  <si>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</si>
  <si>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</si>
  <si>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</si>
  <si>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</si>
  <si>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</si>
  <si>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</si>
  <si>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</si>
  <si>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</si>
  <si>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</si>
  <si>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</si>
  <si>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</si>
  <si>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</si>
  <si>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</si>
  <si>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</si>
  <si>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</si>
  <si>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</si>
  <si>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</si>
  <si>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</si>
  <si>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</si>
  <si>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</si>
  <si>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</si>
  <si>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</si>
  <si>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</si>
  <si>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</si>
  <si>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</si>
  <si>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</si>
  <si>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</si>
  <si>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</si>
  <si>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</si>
  <si>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</si>
  <si>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</si>
  <si>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</si>
  <si>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</si>
  <si>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</si>
  <si>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</si>
  <si>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</si>
  <si>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</si>
  <si>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</si>
  <si>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</si>
  <si>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</si>
  <si>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</si>
  <si>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</si>
  <si>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</si>
  <si>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</si>
  <si>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</si>
  <si>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</si>
  <si>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</si>
  <si>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</si>
  <si>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</si>
  <si>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</si>
  <si>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</si>
  <si>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</si>
  <si>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</si>
  <si>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</si>
  <si>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</si>
  <si>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</si>
  <si>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</si>
  <si>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</si>
  <si>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</si>
  <si>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</si>
  <si>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</si>
  <si>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</si>
  <si>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</si>
  <si>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</si>
  <si>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</si>
  <si>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</si>
  <si>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</si>
  <si>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</si>
  <si>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</si>
  <si>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</si>
  <si>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</si>
  <si>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</si>
  <si>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</si>
  <si>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</si>
  <si>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</si>
  <si>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</si>
  <si>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</si>
  <si>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</si>
  <si>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</si>
  <si>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</si>
  <si>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</si>
  <si>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</si>
  <si>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</si>
  <si>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</si>
  <si>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</si>
  <si>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</si>
  <si>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</si>
  <si>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</si>
  <si>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</si>
  <si>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</si>
  <si>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</si>
  <si>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</si>
  <si>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</si>
  <si>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</si>
  <si>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</si>
  <si>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</si>
  <si>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</si>
  <si>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</si>
  <si>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</si>
  <si>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</si>
  <si>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</si>
  <si>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</si>
  <si>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</si>
  <si>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</si>
  <si>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</si>
  <si>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</si>
  <si>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</si>
  <si>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</si>
  <si>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</si>
  <si>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</si>
  <si>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</si>
  <si>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</si>
  <si>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</si>
  <si>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</si>
  <si>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</si>
  <si>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</si>
  <si>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</si>
  <si>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</si>
  <si>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</si>
  <si>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</si>
  <si>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</si>
  <si>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</si>
  <si>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</si>
  <si>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</si>
  <si>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</si>
  <si>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</si>
  <si>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</si>
  <si>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</si>
  <si>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</si>
  <si>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</si>
  <si>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</si>
  <si>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</si>
  <si>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</si>
  <si>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</si>
  <si>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</si>
  <si>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</si>
  <si>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</si>
  <si>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</si>
  <si>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</si>
  <si>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</si>
  <si>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</si>
  <si>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</si>
  <si>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</si>
  <si>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</si>
  <si>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</si>
  <si>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</si>
  <si>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</si>
  <si>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</si>
  <si>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</si>
  <si>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</si>
  <si>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</si>
  <si>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</si>
  <si>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</si>
  <si>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</si>
  <si>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</si>
  <si>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</si>
  <si>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</si>
  <si>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</si>
  <si>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</si>
  <si>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</si>
  <si>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</si>
  <si>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</si>
  <si>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</si>
  <si>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</si>
  <si>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</si>
  <si>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</si>
  <si>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</si>
  <si>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</si>
  <si>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</si>
  <si>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</si>
  <si>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</si>
  <si>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</si>
  <si>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</si>
  <si>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</si>
  <si>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</si>
  <si>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</si>
  <si>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</si>
  <si>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</si>
  <si>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</si>
  <si>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</si>
  <si>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</si>
  <si>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</si>
  <si>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</si>
  <si>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</si>
  <si>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</si>
  <si>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</si>
  <si>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</si>
  <si>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</si>
  <si>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</si>
  <si>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</si>
  <si>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</si>
  <si>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</si>
  <si>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</si>
  <si>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</si>
  <si>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</si>
  <si>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</si>
  <si>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</si>
  <si>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</si>
  <si>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</si>
  <si>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</si>
  <si>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</si>
  <si>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</si>
  <si>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</si>
  <si>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</si>
  <si>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</si>
  <si>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</si>
  <si>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</si>
  <si>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</si>
  <si>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</si>
  <si>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</si>
  <si>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</si>
  <si>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</si>
  <si>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</si>
  <si>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</si>
  <si>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</si>
  <si>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</si>
  <si>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</si>
  <si>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</si>
  <si>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</si>
  <si>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</si>
  <si>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</si>
  <si>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</si>
  <si>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</si>
  <si>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</si>
  <si>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</si>
  <si>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</si>
  <si>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</si>
  <si>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</si>
  <si>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</si>
  <si>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</si>
  <si>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</si>
  <si>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</si>
  <si>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</si>
  <si>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</si>
  <si>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</si>
  <si>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</si>
  <si>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</si>
  <si>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</si>
  <si>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</si>
  <si>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</si>
  <si>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</si>
  <si>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</si>
  <si>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</si>
  <si>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</si>
  <si>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</si>
  <si>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</si>
  <si>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</si>
  <si>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</si>
  <si>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</si>
  <si>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</si>
  <si>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</si>
  <si>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</si>
  <si>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</si>
  <si>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</si>
  <si>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</si>
  <si>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</si>
  <si>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</si>
  <si>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</si>
  <si>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</si>
  <si>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</si>
  <si>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</si>
  <si>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</si>
  <si>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</si>
  <si>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</si>
  <si>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</si>
  <si>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</si>
  <si>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</si>
  <si>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</si>
  <si>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</si>
  <si>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</si>
  <si>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</si>
  <si>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</si>
  <si>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</si>
  <si>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</si>
  <si>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</si>
  <si>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</si>
  <si>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</si>
  <si>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</si>
  <si>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</si>
  <si>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</si>
  <si>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</si>
  <si>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</si>
  <si>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</si>
  <si>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</si>
  <si>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</si>
  <si>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</si>
  <si>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</si>
  <si>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</si>
  <si>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</si>
  <si>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</si>
  <si>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</si>
  <si>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</si>
  <si>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</si>
  <si>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</si>
  <si>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</si>
  <si>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</si>
  <si>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</si>
  <si>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</si>
  <si>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</si>
  <si>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</si>
  <si>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</si>
  <si>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</si>
  <si>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</si>
  <si>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</si>
  <si>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</si>
  <si>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</si>
  <si>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</si>
  <si>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</si>
  <si>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</si>
  <si>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</si>
  <si>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</si>
  <si>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</si>
  <si>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</si>
  <si>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</si>
  <si>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</si>
  <si>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</si>
  <si>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</si>
  <si>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</si>
  <si>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</si>
  <si>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</si>
  <si>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</si>
  <si>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</si>
  <si>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</si>
  <si>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</si>
  <si>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</si>
  <si>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</si>
  <si>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</si>
  <si>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</si>
  <si>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</si>
  <si>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</si>
  <si>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</si>
  <si>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</si>
  <si>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</si>
  <si>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</si>
  <si>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</si>
  <si>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</si>
  <si>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</si>
  <si>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</si>
  <si>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</si>
  <si>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</si>
  <si>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</si>
  <si>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</si>
  <si>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</si>
  <si>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</si>
  <si>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</si>
  <si>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</si>
  <si>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</si>
  <si>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</si>
  <si>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</si>
  <si>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</si>
  <si>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</si>
  <si>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</si>
  <si>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</si>
  <si>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</si>
  <si>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</si>
  <si>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</si>
  <si>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</si>
  <si>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</si>
  <si>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</si>
  <si>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</si>
  <si>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</si>
  <si>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</si>
  <si>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</si>
  <si>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</si>
  <si>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</si>
  <si>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</si>
  <si>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</si>
  <si>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</si>
  <si>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</si>
  <si>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</si>
  <si>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</si>
  <si>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</si>
  <si>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</si>
  <si>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</si>
  <si>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</si>
  <si>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</si>
  <si>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</si>
  <si>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</si>
  <si>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</si>
  <si>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</si>
  <si>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</si>
  <si>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</si>
  <si>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</si>
  <si>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</si>
  <si>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</si>
  <si>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</si>
  <si>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</si>
  <si>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</si>
  <si>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</si>
  <si>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</si>
  <si>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</si>
  <si>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</si>
  <si>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</si>
  <si>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</si>
  <si>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</si>
  <si>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</si>
  <si>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</si>
  <si>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</si>
  <si>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</si>
  <si>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</si>
  <si>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</si>
  <si>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</si>
  <si>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</si>
  <si>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</si>
  <si>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</si>
  <si>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</si>
  <si>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</si>
  <si>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</si>
  <si>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</si>
  <si>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</si>
  <si>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</si>
  <si>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</si>
  <si>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</si>
  <si>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</si>
  <si>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</si>
  <si>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</si>
  <si>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</si>
  <si>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</si>
  <si>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</si>
  <si>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</si>
  <si>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</si>
  <si>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</si>
  <si>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</si>
  <si>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</si>
  <si>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</si>
  <si>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</si>
  <si>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</si>
  <si>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</si>
  <si>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</si>
  <si>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</si>
  <si>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</si>
  <si>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</si>
  <si>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</si>
  <si>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</si>
  <si>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</si>
  <si>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</si>
  <si>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</si>
  <si>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</si>
  <si>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</si>
  <si>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</si>
  <si>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</si>
  <si>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</si>
  <si>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</si>
  <si>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</si>
  <si>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</si>
  <si>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</si>
  <si>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</si>
  <si>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</si>
  <si>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</si>
  <si>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</si>
  <si>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</si>
  <si>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</si>
  <si>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</si>
  <si>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</si>
  <si>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</si>
  <si>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</si>
  <si>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</si>
  <si>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</si>
  <si>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</si>
  <si>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</si>
  <si>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</si>
  <si>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</si>
  <si>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</si>
  <si>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</si>
  <si>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</si>
  <si>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</si>
  <si>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</si>
  <si>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</si>
  <si>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</si>
  <si>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</si>
  <si>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</si>
  <si>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</si>
  <si>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</si>
  <si>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</si>
  <si>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</si>
  <si>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</si>
  <si>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</si>
  <si>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</si>
  <si>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</si>
  <si>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</si>
  <si>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</si>
  <si>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</si>
  <si>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</si>
  <si>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</si>
  <si>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</si>
  <si>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</si>
  <si>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</si>
  <si>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</si>
  <si>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</si>
  <si>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</si>
  <si>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</si>
  <si>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</si>
  <si>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</si>
  <si>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</si>
  <si>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</si>
  <si>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</si>
  <si>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</si>
  <si>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</si>
  <si>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</si>
  <si>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</si>
  <si>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</si>
  <si>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</si>
  <si>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</si>
  <si>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</si>
  <si>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</si>
  <si>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</si>
  <si>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</si>
  <si>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</si>
  <si>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</si>
  <si>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</si>
  <si>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</si>
  <si>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</si>
  <si>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</si>
  <si>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</si>
  <si>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</si>
  <si>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</si>
  <si>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</si>
  <si>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</si>
  <si>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</si>
  <si>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</si>
  <si>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</si>
  <si>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</si>
  <si>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</si>
  <si>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</si>
  <si>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</si>
  <si>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</si>
  <si>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</si>
  <si>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</si>
  <si>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</si>
  <si>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</si>
  <si>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</si>
  <si>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</si>
  <si>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</si>
  <si>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</si>
  <si>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</si>
  <si>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</si>
  <si>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</si>
  <si>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</si>
  <si>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</si>
  <si>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</si>
  <si>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</si>
  <si>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</si>
  <si>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</si>
  <si>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</si>
  <si>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</si>
  <si>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</si>
  <si>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</si>
  <si>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</si>
  <si>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</si>
  <si>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</si>
  <si>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</si>
  <si>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</si>
  <si>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</si>
  <si>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</si>
  <si>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</si>
  <si>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</si>
  <si>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</si>
  <si>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</si>
  <si>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</si>
  <si>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</si>
  <si>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</si>
  <si>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</si>
  <si>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</si>
  <si>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</si>
  <si>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</si>
  <si>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</si>
  <si>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</si>
  <si>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</si>
  <si>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</si>
  <si>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</si>
  <si>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</si>
  <si>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</si>
  <si>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</si>
  <si>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</si>
  <si>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</si>
  <si>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</si>
  <si>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</si>
  <si>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</si>
  <si>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</si>
  <si>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</si>
  <si>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</si>
  <si>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</si>
  <si>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</si>
  <si>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</si>
  <si>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</si>
  <si>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</si>
  <si>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</si>
  <si>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</si>
  <si>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</si>
  <si>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</si>
  <si>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</si>
  <si>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</si>
  <si>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</si>
  <si>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</si>
  <si>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</si>
  <si>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</si>
  <si>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</si>
  <si>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</si>
  <si>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</si>
  <si>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</si>
  <si>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</si>
  <si>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</si>
  <si>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</si>
  <si>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</si>
  <si>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</si>
  <si>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</si>
  <si>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</si>
  <si>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</si>
  <si>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</si>
  <si>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</si>
  <si>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</si>
  <si>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</si>
  <si>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</si>
  <si>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</si>
  <si>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</si>
  <si>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</si>
  <si>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</si>
  <si>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</si>
  <si>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</si>
  <si>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</si>
  <si>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</si>
  <si>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</si>
  <si>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</si>
  <si>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</si>
  <si>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</si>
  <si>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</si>
  <si>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</si>
  <si>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</si>
  <si>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</si>
  <si>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</si>
  <si>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</si>
  <si>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</si>
  <si>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</si>
  <si>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</si>
  <si>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</si>
  <si>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</si>
  <si>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</si>
  <si>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</si>
  <si>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</si>
  <si>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</si>
  <si>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</si>
  <si>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</si>
  <si>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</si>
  <si>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</si>
  <si>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</si>
  <si>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</si>
  <si>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</si>
  <si>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</si>
  <si>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</si>
  <si>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</si>
  <si>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</si>
  <si>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</si>
  <si>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</si>
  <si>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</si>
  <si>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</si>
  <si>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</si>
  <si>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</si>
  <si>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</si>
  <si>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</si>
  <si>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</si>
  <si>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</si>
  <si>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</si>
  <si>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</si>
  <si>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</si>
  <si>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</si>
  <si>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</si>
  <si>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</si>
  <si>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</si>
  <si>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</si>
  <si>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</si>
  <si>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</si>
  <si>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</si>
  <si>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</si>
  <si>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</si>
  <si>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</si>
  <si>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</si>
  <si>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</si>
  <si>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</si>
  <si>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</si>
  <si>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</si>
  <si>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</si>
  <si>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</si>
  <si>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</si>
  <si>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</si>
  <si>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</si>
  <si>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</si>
  <si>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</si>
  <si>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</si>
  <si>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</si>
  <si>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</si>
  <si>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</si>
  <si>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</si>
  <si>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</si>
  <si>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</si>
  <si>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</si>
  <si>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</si>
  <si>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</si>
  <si>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</si>
  <si>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</si>
  <si>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</si>
  <si>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</si>
  <si>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</si>
  <si>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</si>
  <si>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</si>
  <si>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</si>
  <si>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</si>
  <si>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</si>
  <si>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</si>
  <si>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</si>
  <si>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</si>
  <si>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</si>
  <si>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</si>
  <si>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</si>
  <si>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</si>
  <si>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</si>
  <si>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</si>
  <si>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</si>
  <si>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</si>
  <si>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</si>
  <si>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</si>
  <si>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</si>
  <si>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</si>
  <si>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</si>
  <si>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</si>
  <si>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</si>
  <si>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</si>
  <si>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</si>
  <si>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</si>
  <si>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</si>
  <si>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</si>
  <si>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</si>
  <si>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</si>
  <si>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</si>
  <si>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</si>
  <si>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</si>
  <si>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</si>
  <si>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</si>
  <si>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</si>
  <si>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</si>
  <si>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</si>
  <si>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</si>
  <si>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</si>
  <si>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</si>
  <si>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</si>
  <si>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</si>
  <si>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</si>
  <si>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</si>
  <si>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</si>
  <si>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</si>
  <si>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</si>
  <si>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</si>
  <si>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</si>
  <si>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</si>
  <si>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</si>
  <si>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</si>
  <si>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</si>
  <si>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</si>
  <si>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</si>
  <si>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</si>
  <si>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</si>
  <si>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</si>
  <si>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</si>
  <si>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</si>
  <si>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</si>
  <si>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</si>
  <si>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</si>
  <si>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</si>
  <si>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</si>
  <si>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</si>
  <si>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</si>
  <si>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</si>
  <si>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</si>
  <si>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</si>
  <si>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</si>
  <si>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</si>
  <si>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</si>
  <si>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</si>
  <si>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</si>
  <si>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</si>
  <si>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</si>
  <si>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</si>
  <si>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</si>
  <si>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</si>
  <si>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</si>
  <si>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</si>
  <si>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</si>
  <si>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</si>
  <si>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</si>
  <si>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</si>
  <si>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</si>
  <si>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</si>
  <si>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</si>
  <si>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</si>
  <si>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</si>
  <si>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</si>
  <si>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</si>
  <si>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</si>
  <si>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</si>
  <si>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</si>
  <si>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</si>
  <si>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</si>
  <si>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</si>
  <si>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</si>
  <si>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</si>
  <si>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</si>
  <si>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</si>
  <si>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</si>
  <si>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</si>
  <si>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</si>
  <si>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</si>
  <si>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</si>
  <si>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</si>
  <si>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</si>
  <si>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</si>
  <si>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</si>
  <si>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</si>
  <si>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</si>
  <si>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</si>
  <si>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</si>
  <si>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</si>
  <si>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</si>
  <si>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</si>
  <si>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</si>
  <si>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</si>
  <si>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</si>
  <si>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</si>
  <si>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</si>
  <si>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</si>
  <si>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</si>
  <si>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</si>
  <si>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</si>
  <si>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</si>
  <si>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</si>
  <si>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</si>
  <si>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</si>
  <si>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</si>
  <si>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</si>
  <si>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</si>
  <si>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</si>
  <si>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</si>
  <si>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</si>
  <si>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</si>
  <si>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</si>
  <si>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</si>
  <si>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</si>
  <si>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</si>
  <si>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</si>
  <si>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</si>
  <si>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</si>
  <si>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</si>
  <si>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</si>
  <si>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</si>
  <si>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</si>
  <si>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</si>
  <si>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</si>
  <si>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</si>
  <si>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</si>
  <si>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</si>
  <si>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</si>
  <si>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</si>
  <si>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</si>
  <si>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</si>
  <si>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</si>
  <si>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</si>
  <si>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</si>
  <si>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</si>
  <si>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</si>
  <si>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</si>
  <si>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</si>
  <si>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</si>
  <si>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</si>
  <si>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</si>
  <si>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</si>
  <si>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</si>
  <si>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</si>
  <si>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</si>
  <si>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</si>
  <si>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</si>
  <si>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</si>
  <si>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</si>
  <si>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</si>
  <si>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</si>
  <si>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</si>
  <si>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</si>
  <si>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</si>
  <si>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</si>
  <si>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</si>
  <si>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</si>
  <si>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</si>
  <si>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</si>
  <si>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</si>
  <si>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</si>
  <si>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</si>
  <si>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</si>
  <si>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</si>
  <si>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</si>
  <si>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</si>
  <si>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</si>
  <si>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</si>
  <si>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</si>
  <si>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</si>
  <si>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</si>
  <si>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</si>
  <si>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</si>
  <si>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</si>
  <si>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</si>
  <si>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</si>
  <si>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</si>
  <si>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</si>
  <si>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</si>
  <si>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</si>
  <si>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</si>
  <si>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</si>
  <si>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</si>
  <si>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</si>
  <si>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</si>
  <si>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</si>
  <si>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</si>
  <si>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</si>
  <si>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</si>
  <si>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</si>
  <si>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</si>
  <si>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</si>
  <si>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</si>
  <si>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</si>
  <si>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</si>
  <si>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</si>
  <si>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</si>
  <si>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</si>
  <si>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</si>
  <si>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</si>
  <si>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</si>
  <si>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</si>
  <si>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</si>
  <si>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</si>
  <si>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</si>
  <si>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</si>
  <si>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</si>
  <si>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</si>
  <si>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</si>
  <si>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</si>
  <si>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</si>
  <si>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</si>
  <si>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</si>
  <si>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</si>
  <si>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</si>
  <si>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</si>
  <si>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</si>
  <si>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</si>
  <si>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</si>
  <si>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</si>
  <si>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</si>
  <si>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</si>
  <si>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</si>
  <si>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</si>
  <si>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</si>
  <si>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</si>
  <si>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</si>
  <si>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</si>
  <si>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</si>
  <si>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</si>
  <si>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</si>
  <si>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</si>
  <si>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</si>
  <si>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</si>
  <si>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</si>
  <si>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</si>
  <si>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</si>
  <si>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</si>
  <si>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</si>
  <si>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</si>
  <si>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</si>
  <si>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</si>
  <si>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</si>
  <si>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</si>
  <si>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</si>
  <si>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</si>
  <si>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</si>
  <si>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</si>
  <si>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</si>
  <si>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</si>
  <si>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</si>
  <si>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</si>
  <si>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</si>
  <si>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</si>
  <si>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</si>
  <si>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</si>
  <si>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</si>
  <si>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</si>
  <si>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</si>
  <si>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</si>
  <si>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</si>
  <si>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</si>
  <si>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</si>
  <si>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</si>
  <si>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</si>
  <si>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</si>
  <si>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</si>
  <si>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</si>
  <si>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</si>
  <si>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</si>
  <si>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</si>
  <si>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</si>
  <si>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</si>
  <si>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</si>
  <si>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</si>
  <si>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</si>
  <si>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</si>
  <si>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</si>
  <si>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</si>
  <si>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</si>
  <si>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</si>
  <si>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</si>
  <si>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</si>
  <si>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</si>
  <si>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</si>
  <si>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</si>
  <si>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</si>
  <si>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</si>
  <si>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</si>
  <si>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</si>
  <si>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</si>
  <si>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</si>
  <si>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</si>
  <si>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</si>
  <si>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</si>
  <si>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</si>
  <si>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</si>
  <si>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</si>
  <si>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</si>
  <si>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</si>
  <si>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</si>
  <si>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</si>
  <si>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</si>
  <si>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</si>
  <si>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</si>
  <si>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</si>
  <si>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</si>
  <si>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</si>
  <si>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</si>
  <si>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</si>
  <si>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</si>
  <si>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</si>
  <si>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</si>
  <si>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</si>
  <si>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</si>
  <si>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</si>
  <si>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</si>
  <si>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</si>
  <si>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</si>
  <si>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</si>
  <si>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</si>
  <si>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</si>
  <si>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</si>
  <si>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</si>
  <si>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</si>
  <si>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</si>
  <si>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</si>
  <si>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</si>
  <si>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</si>
  <si>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</si>
  <si>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</si>
  <si>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</si>
  <si>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</si>
  <si>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</si>
  <si>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</si>
  <si>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</si>
  <si>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</si>
  <si>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</si>
  <si>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</si>
  <si>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</si>
  <si>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</si>
  <si>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</si>
  <si>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</si>
  <si>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</si>
  <si>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</si>
  <si>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</si>
  <si>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</si>
  <si>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</si>
  <si>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</si>
  <si>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</si>
  <si>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</si>
  <si>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</si>
  <si>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</si>
  <si>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</si>
  <si>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</si>
  <si>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</si>
  <si>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</si>
  <si>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</si>
  <si>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</si>
  <si>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</si>
  <si>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</si>
  <si>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</si>
  <si>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</si>
  <si>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</si>
  <si>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</si>
  <si>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</si>
  <si>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</si>
  <si>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</si>
  <si>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</si>
  <si>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</si>
  <si>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</si>
  <si>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</si>
  <si>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</si>
  <si>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</si>
  <si>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</si>
  <si>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</si>
  <si>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</si>
  <si>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</si>
  <si>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</si>
  <si>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</si>
  <si>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</si>
  <si>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</si>
  <si>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</si>
  <si>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</si>
  <si>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</si>
  <si>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</si>
  <si>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</si>
  <si>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</si>
  <si>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</si>
  <si>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</si>
  <si>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</si>
  <si>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</si>
  <si>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</si>
  <si>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</si>
  <si>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</si>
  <si>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</si>
  <si>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</si>
  <si>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</si>
  <si>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</si>
  <si>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</si>
  <si>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</si>
  <si>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</si>
  <si>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</si>
  <si>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</si>
  <si>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</si>
  <si>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</si>
  <si>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</si>
  <si>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</si>
  <si>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</si>
  <si>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</si>
  <si>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</si>
  <si>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</si>
  <si>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</si>
  <si>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</si>
  <si>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</si>
  <si>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</si>
  <si>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</si>
  <si>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</si>
  <si>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</si>
  <si>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</si>
  <si>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</si>
  <si>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</si>
  <si>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</si>
  <si>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</si>
  <si>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</si>
  <si>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</si>
  <si>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</si>
  <si>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</si>
  <si>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</si>
  <si>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</si>
  <si>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</si>
  <si>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</si>
  <si>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</si>
  <si>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</si>
  <si>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</si>
  <si>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</si>
  <si>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</si>
  <si>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</si>
  <si>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</si>
  <si>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</si>
  <si>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</si>
  <si>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</si>
  <si>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</si>
  <si>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</si>
  <si>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</si>
  <si>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</si>
  <si>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</si>
  <si>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</si>
  <si>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</si>
  <si>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</si>
  <si>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</si>
  <si>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</si>
  <si>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</si>
  <si>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</si>
  <si>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</si>
  <si>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</si>
  <si>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</si>
  <si>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</si>
  <si>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</si>
  <si>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</si>
  <si>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</si>
  <si>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</si>
  <si>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</si>
  <si>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</si>
  <si>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</si>
  <si>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</si>
  <si>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</si>
  <si>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</si>
  <si>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</si>
  <si>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</si>
  <si>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</si>
  <si>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</si>
  <si>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</si>
  <si>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</si>
  <si>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</si>
  <si>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</si>
  <si>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</si>
  <si>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</si>
  <si>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</si>
  <si>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</si>
  <si>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</si>
  <si>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</si>
  <si>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</si>
  <si>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</si>
  <si>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</si>
  <si>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</si>
  <si>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</si>
  <si>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</si>
  <si>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</si>
  <si>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</si>
  <si>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</si>
  <si>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</si>
  <si>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</si>
  <si>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</si>
  <si>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</si>
  <si>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</si>
  <si>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</si>
  <si>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</si>
  <si>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</si>
  <si>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</si>
  <si>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</si>
  <si>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</si>
  <si>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</si>
  <si>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</si>
  <si>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</si>
  <si>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</si>
  <si>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</si>
  <si>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</si>
  <si>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</si>
  <si>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</si>
  <si>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</si>
  <si>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</si>
  <si>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</si>
  <si>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</si>
  <si>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</si>
  <si>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</si>
  <si>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</si>
  <si>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</si>
  <si>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</si>
  <si>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</si>
  <si>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</si>
  <si>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</si>
  <si>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</si>
  <si>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</si>
  <si>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</si>
  <si>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</si>
  <si>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</si>
  <si>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</si>
  <si>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</si>
  <si>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</si>
  <si>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</si>
  <si>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</si>
  <si>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</si>
  <si>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</si>
  <si>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</si>
  <si>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</si>
  <si>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</si>
  <si>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</si>
  <si>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</si>
  <si>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</si>
  <si>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</si>
  <si>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</si>
  <si>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</si>
  <si>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</si>
  <si>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</si>
  <si>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</si>
  <si>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</si>
  <si>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</si>
  <si>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</si>
  <si>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</si>
  <si>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</si>
  <si>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</si>
  <si>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</si>
  <si>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</si>
  <si>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</si>
  <si>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</si>
  <si>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</si>
  <si>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</si>
  <si>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</si>
  <si>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</si>
  <si>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</si>
  <si>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</si>
  <si>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</si>
  <si>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</si>
  <si>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</si>
  <si>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</si>
  <si>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</si>
  <si>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</si>
  <si>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</si>
  <si>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</si>
  <si>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</si>
  <si>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</si>
  <si>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</si>
  <si>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</si>
  <si>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</si>
  <si>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</si>
  <si>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</si>
  <si>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</si>
  <si>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</si>
  <si>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</si>
  <si>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</si>
  <si>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</si>
  <si>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</si>
  <si>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</si>
  <si>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</si>
  <si>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</si>
  <si>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</si>
  <si>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</si>
  <si>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</si>
  <si>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</si>
  <si>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</si>
  <si>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</si>
  <si>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</si>
  <si>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</si>
  <si>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</si>
  <si>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</si>
  <si>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</si>
  <si>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</si>
  <si>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</si>
  <si>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</si>
  <si>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</si>
  <si>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</si>
  <si>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</si>
  <si>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</si>
  <si>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</si>
  <si>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</si>
  <si>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</si>
  <si>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</si>
  <si>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</si>
  <si>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</si>
  <si>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</si>
  <si>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</si>
  <si>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</si>
  <si>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</si>
  <si>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</si>
  <si>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</si>
  <si>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</si>
  <si>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</si>
  <si>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</si>
  <si>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</si>
  <si>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</si>
  <si>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</si>
  <si>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</si>
  <si>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</si>
  <si>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</si>
  <si>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</si>
  <si>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</si>
  <si>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</si>
  <si>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</si>
  <si>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</si>
  <si>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</si>
  <si>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</si>
  <si>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</si>
  <si>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</si>
  <si>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</si>
  <si>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</si>
  <si>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</si>
  <si>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</si>
  <si>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</si>
  <si>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</si>
  <si>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</si>
  <si>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</si>
  <si>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</si>
  <si>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</si>
  <si>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</si>
  <si>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</si>
  <si>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</si>
  <si>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</si>
  <si>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</si>
  <si>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</si>
  <si>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</si>
  <si>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</si>
  <si>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</si>
  <si>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</si>
  <si>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</si>
  <si>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</si>
  <si>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</si>
  <si>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</si>
  <si>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</si>
  <si>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</si>
  <si>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</si>
  <si>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</si>
  <si>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</si>
  <si>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</si>
  <si>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</si>
  <si>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</si>
  <si>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</si>
  <si>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</si>
  <si>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</si>
  <si>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</si>
  <si>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</si>
  <si>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</si>
  <si>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</si>
  <si>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</si>
  <si>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</si>
  <si>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</si>
  <si>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</si>
  <si>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</si>
  <si>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</si>
  <si>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</si>
  <si>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</si>
  <si>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</si>
  <si>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</si>
  <si>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</si>
  <si>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</si>
  <si>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</si>
  <si>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</si>
  <si>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</si>
  <si>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</si>
  <si>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</si>
  <si>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</si>
  <si>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</si>
  <si>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</si>
  <si>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</si>
  <si>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</si>
  <si>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</si>
  <si>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</si>
  <si>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</si>
  <si>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</si>
  <si>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</si>
  <si>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</si>
  <si>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</si>
  <si>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</si>
  <si>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</si>
  <si>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</si>
  <si>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</si>
  <si>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</si>
  <si>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</si>
  <si>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</si>
  <si>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</si>
  <si>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</si>
  <si>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</si>
  <si>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</si>
  <si>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</si>
  <si>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</si>
  <si>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</si>
  <si>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</si>
  <si>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</si>
  <si>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</si>
  <si>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</si>
  <si>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</si>
  <si>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</si>
  <si>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</si>
  <si>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</si>
  <si>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</si>
  <si>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</si>
  <si>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</si>
  <si>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</si>
  <si>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</si>
  <si>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</si>
  <si>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</si>
  <si>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</si>
  <si>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</si>
  <si>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</si>
  <si>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</si>
  <si>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</si>
  <si>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</si>
  <si>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</si>
  <si>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</si>
  <si>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</si>
  <si>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</si>
  <si>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</si>
  <si>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</si>
  <si>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</si>
  <si>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</si>
  <si>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</si>
  <si>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</si>
  <si>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</si>
  <si>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</si>
  <si>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</si>
  <si>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</si>
  <si>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</si>
  <si>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</si>
  <si>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</si>
  <si>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</si>
  <si>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</si>
  <si>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</si>
  <si>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</si>
  <si>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</si>
  <si>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</si>
  <si>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</si>
  <si>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</si>
  <si>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</si>
  <si>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</si>
  <si>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</si>
  <si>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</si>
  <si>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</si>
  <si>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</si>
  <si>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</si>
  <si>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</si>
  <si>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</si>
  <si>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</si>
  <si>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</si>
  <si>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</si>
  <si>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</si>
  <si>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</si>
  <si>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</si>
  <si>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</si>
  <si>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</si>
  <si>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</si>
  <si>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</si>
  <si>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</si>
  <si>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</si>
  <si>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</si>
  <si>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</si>
  <si>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</si>
  <si>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</si>
  <si>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</si>
  <si>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</si>
  <si>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</si>
  <si>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</si>
  <si>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</si>
  <si>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</si>
  <si>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</si>
  <si>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</si>
  <si>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</si>
  <si>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</si>
  <si>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</si>
  <si>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</si>
  <si>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</si>
  <si>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</si>
  <si>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</si>
  <si>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</si>
  <si>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</si>
  <si>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</si>
  <si>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</si>
  <si>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</si>
  <si>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</si>
  <si>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</si>
  <si>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</si>
  <si>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</si>
  <si>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</si>
  <si>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</si>
  <si>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</si>
  <si>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</si>
  <si>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</si>
  <si>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</si>
  <si>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</si>
  <si>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</si>
  <si>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</si>
  <si>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</si>
  <si>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</si>
  <si>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</si>
  <si>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</si>
  <si>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</si>
  <si>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</si>
  <si>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</si>
  <si>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</si>
  <si>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</si>
  <si>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</si>
  <si>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</si>
  <si>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</si>
  <si>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</si>
  <si>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</si>
  <si>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</si>
  <si>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</si>
  <si>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</si>
  <si>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</si>
  <si>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</si>
  <si>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</si>
  <si>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</si>
  <si>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</si>
  <si>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</si>
  <si>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</si>
  <si>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</si>
  <si>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</si>
  <si>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</si>
  <si>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</si>
  <si>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</si>
  <si>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</si>
  <si>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</si>
  <si>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</si>
  <si>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</si>
  <si>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</si>
  <si>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</si>
  <si>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</si>
  <si>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</si>
  <si>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</si>
  <si>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</si>
  <si>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</si>
  <si>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</si>
  <si>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</si>
  <si>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</si>
  <si>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</si>
  <si>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</si>
  <si>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</si>
  <si>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</si>
  <si>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</si>
  <si>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</si>
  <si>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</si>
  <si>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</si>
  <si>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</si>
  <si>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</si>
  <si>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</si>
  <si>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</si>
  <si>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</si>
  <si>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</si>
  <si>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</si>
  <si>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</si>
  <si>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</si>
  <si>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</si>
  <si>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</si>
  <si>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</si>
  <si>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</si>
  <si>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</si>
  <si>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</si>
  <si>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</si>
  <si>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</si>
  <si>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</si>
  <si>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</si>
  <si>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</si>
  <si>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</si>
  <si>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</si>
  <si>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</si>
  <si>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</si>
  <si>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</si>
  <si>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</si>
  <si>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</si>
  <si>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</si>
  <si>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</si>
  <si>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</si>
  <si>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</si>
  <si>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</si>
  <si>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</si>
  <si>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</si>
  <si>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</si>
  <si>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</si>
  <si>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</si>
  <si>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</si>
  <si>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</si>
  <si>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</si>
  <si>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</si>
  <si>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</si>
  <si>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</si>
  <si>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</si>
  <si>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</si>
  <si>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</si>
  <si>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</si>
  <si>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</si>
  <si>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</si>
  <si>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</si>
  <si>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</si>
  <si>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</si>
  <si>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</si>
  <si>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</si>
  <si>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</si>
  <si>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</si>
  <si>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</si>
  <si>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</si>
  <si>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</si>
  <si>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</si>
  <si>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</si>
  <si>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</si>
  <si>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</si>
  <si>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</si>
  <si>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</si>
  <si>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</si>
  <si>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</si>
  <si>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</si>
  <si>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</si>
  <si>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</si>
  <si>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</si>
  <si>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</si>
  <si>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</si>
  <si>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</si>
  <si>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</si>
  <si>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</si>
  <si>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</si>
  <si>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</si>
  <si>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</si>
  <si>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</si>
  <si>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</si>
  <si>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</si>
  <si>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</si>
  <si>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</si>
  <si>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</si>
  <si>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</si>
  <si>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</si>
  <si>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</si>
  <si>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</si>
  <si>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</si>
  <si>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</si>
  <si>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</si>
  <si>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</si>
  <si>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</si>
  <si>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</si>
  <si>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</si>
  <si>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</si>
  <si>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</si>
  <si>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</si>
  <si>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</si>
  <si>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</si>
  <si>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</si>
  <si>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</si>
  <si>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</si>
  <si>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</si>
  <si>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</si>
  <si>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</si>
  <si>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</si>
  <si>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</si>
  <si>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</si>
  <si>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</si>
  <si>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</si>
  <si>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</si>
  <si>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</si>
  <si>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</si>
  <si>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</si>
  <si>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</si>
  <si>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</si>
  <si>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</si>
  <si>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</si>
  <si>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</si>
  <si>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</si>
  <si>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</si>
  <si>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</si>
  <si>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</si>
  <si>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</si>
  <si>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</si>
  <si>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</si>
  <si>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</si>
  <si>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</si>
  <si>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</si>
  <si>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</si>
  <si>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</si>
  <si>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</si>
  <si>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</si>
  <si>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</si>
  <si>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</si>
  <si>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</si>
  <si>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</si>
  <si>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</si>
  <si>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</si>
  <si>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</si>
  <si>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</si>
  <si>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</si>
  <si>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</si>
  <si>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</si>
  <si>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</si>
  <si>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</si>
  <si>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</si>
  <si>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</si>
  <si>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</si>
  <si>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</si>
  <si>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</si>
  <si>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</si>
  <si>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</si>
  <si>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</si>
  <si>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</si>
  <si>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</si>
  <si>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</si>
  <si>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</si>
  <si>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</si>
  <si>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</si>
  <si>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</si>
  <si>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</si>
  <si>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</si>
  <si>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</si>
  <si>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</si>
  <si>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</si>
  <si>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</si>
  <si>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</si>
  <si>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</si>
  <si>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</si>
  <si>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</si>
  <si>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</si>
  <si>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</si>
  <si>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</si>
  <si>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</si>
  <si>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</si>
  <si>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</si>
  <si>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</si>
  <si>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</si>
  <si>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</si>
  <si>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</si>
  <si>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</si>
  <si>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</si>
  <si>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</si>
  <si>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</si>
  <si>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</si>
  <si>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</si>
  <si>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</si>
  <si>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</si>
  <si>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</si>
  <si>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</si>
  <si>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</si>
  <si>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</si>
  <si>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</si>
  <si>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</si>
  <si>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</si>
  <si>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</si>
  <si>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</si>
  <si>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</si>
  <si>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</si>
  <si>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</si>
  <si>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</si>
  <si>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</si>
  <si>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</si>
  <si>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</si>
  <si>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</si>
  <si>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</si>
  <si>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</si>
  <si>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</si>
  <si>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</si>
  <si>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</si>
  <si>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</si>
  <si>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</si>
  <si>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</si>
  <si>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</si>
  <si>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</si>
  <si>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</si>
  <si>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</si>
  <si>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</si>
  <si>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</si>
  <si>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</si>
  <si>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</si>
  <si>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</si>
  <si>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</si>
  <si>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</si>
  <si>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</si>
  <si>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</si>
  <si>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</si>
  <si>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</si>
  <si>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</si>
  <si>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</si>
  <si>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</si>
  <si>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</si>
  <si>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</si>
  <si>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</si>
  <si>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</si>
  <si>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</si>
  <si>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</si>
  <si>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</si>
  <si>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</si>
  <si>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</si>
  <si>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</si>
  <si>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</si>
  <si>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</si>
  <si>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</si>
  <si>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</si>
  <si>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</si>
  <si>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</si>
  <si>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</si>
  <si>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</si>
  <si>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</si>
  <si>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</si>
  <si>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</si>
  <si>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</si>
  <si>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</si>
  <si>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</si>
  <si>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</si>
  <si>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</si>
  <si>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</si>
  <si>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</si>
  <si>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</si>
  <si>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</si>
  <si>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</si>
  <si>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</si>
  <si>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</si>
  <si>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</si>
  <si>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</si>
  <si>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</si>
  <si>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</si>
  <si>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</si>
  <si>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</si>
  <si>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</si>
  <si>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</si>
  <si>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</si>
  <si>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</si>
  <si>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</si>
  <si>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</si>
  <si>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</si>
  <si>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</si>
  <si>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</si>
  <si>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</si>
  <si>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</si>
  <si>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</si>
  <si>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</si>
  <si>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</si>
  <si>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</si>
  <si>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</si>
  <si>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</si>
  <si>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</si>
  <si>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</si>
  <si>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</si>
  <si>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</si>
  <si>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</si>
  <si>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</si>
  <si>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</si>
  <si>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</si>
  <si>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</si>
  <si>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</si>
  <si>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</si>
  <si>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</si>
  <si>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</si>
  <si>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</si>
  <si>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</si>
  <si>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</si>
  <si>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</si>
  <si>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</si>
  <si>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</si>
  <si>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</si>
  <si>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</si>
  <si>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</si>
  <si>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</si>
  <si>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</si>
  <si>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</si>
  <si>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</si>
  <si>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</si>
  <si>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</si>
  <si>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</si>
  <si>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</si>
  <si>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</si>
  <si>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</si>
  <si>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</si>
  <si>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</si>
  <si>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</si>
  <si>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</si>
  <si>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</si>
  <si>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</si>
  <si>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</si>
  <si>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</si>
  <si>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</si>
  <si>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</si>
  <si>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</si>
  <si>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</si>
  <si>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</si>
  <si>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</si>
  <si>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</si>
  <si>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</si>
  <si>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</si>
  <si>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</si>
  <si>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</si>
  <si>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</si>
  <si>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</si>
  <si>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</si>
  <si>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</si>
  <si>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</si>
  <si>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</si>
  <si>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</si>
  <si>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</si>
  <si>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</si>
  <si>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</si>
  <si>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</si>
  <si>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</si>
  <si>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</si>
  <si>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</si>
  <si>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</si>
  <si>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</si>
  <si>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</si>
  <si>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</si>
  <si>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</si>
  <si>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</si>
  <si>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</si>
  <si>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</si>
  <si>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</si>
  <si>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</si>
  <si>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</si>
  <si>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</si>
  <si>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</si>
  <si>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</si>
  <si>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</si>
  <si>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</si>
  <si>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</si>
  <si>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</si>
  <si>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</si>
  <si>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</si>
  <si>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</si>
  <si>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</si>
  <si>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</si>
  <si>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</si>
  <si>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</si>
  <si>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</si>
  <si>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</si>
  <si>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</si>
  <si>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</si>
  <si>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</si>
  <si>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</si>
  <si>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</si>
  <si>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</si>
  <si>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</si>
  <si>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</si>
  <si>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</si>
  <si>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</si>
  <si>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</si>
  <si>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</si>
  <si>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</si>
  <si>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</si>
  <si>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</si>
  <si>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</si>
  <si>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</si>
  <si>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</si>
  <si>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</si>
  <si>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</si>
  <si>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</si>
  <si>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</si>
  <si>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</si>
  <si>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</si>
  <si>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</si>
  <si>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</si>
  <si>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</si>
  <si>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</si>
  <si>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</si>
  <si>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</si>
  <si>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</si>
  <si>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</si>
  <si>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</si>
  <si>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</si>
  <si>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</si>
  <si>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</si>
  <si>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</si>
  <si>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</si>
  <si>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</si>
  <si>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</si>
  <si>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</si>
  <si>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</si>
  <si>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</si>
  <si>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</si>
  <si>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</si>
  <si>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</si>
  <si>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</si>
  <si>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</si>
  <si>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</si>
  <si>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</si>
  <si>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</si>
  <si>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</si>
  <si>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</si>
  <si>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</si>
  <si>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</si>
  <si>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</si>
  <si>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</si>
  <si>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</si>
  <si>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</si>
  <si>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</si>
  <si>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</si>
  <si>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</si>
  <si>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</si>
  <si>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</si>
  <si>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</si>
  <si>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</si>
  <si>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</si>
  <si>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</si>
  <si>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</si>
  <si>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</si>
  <si>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</si>
  <si>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</si>
  <si>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</si>
  <si>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</si>
  <si>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</si>
  <si>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</si>
  <si>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</si>
  <si>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</si>
  <si>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</si>
  <si>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</si>
  <si>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</si>
  <si>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</si>
  <si>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</si>
  <si>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</si>
  <si>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</si>
  <si>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</si>
  <si>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</si>
  <si>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</si>
  <si>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</si>
  <si>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</si>
  <si>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</si>
  <si>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</si>
  <si>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</si>
  <si>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</si>
  <si>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</si>
  <si>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</si>
  <si>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</si>
  <si>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</si>
  <si>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</si>
  <si>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</si>
  <si>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</si>
  <si>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</si>
  <si>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</si>
  <si>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</si>
  <si>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</si>
  <si>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</si>
  <si>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</si>
  <si>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</si>
  <si>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</si>
  <si>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</si>
  <si>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</si>
  <si>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</si>
  <si>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</si>
  <si>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</si>
  <si>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</si>
  <si>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</si>
  <si>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</si>
  <si>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</si>
  <si>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</si>
  <si>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</si>
  <si>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</si>
  <si>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</si>
  <si>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</si>
  <si>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</si>
  <si>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</si>
  <si>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</si>
  <si>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</si>
  <si>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</si>
  <si>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</si>
  <si>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</si>
  <si>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</si>
  <si>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</si>
  <si>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</si>
  <si>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</si>
  <si>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</si>
  <si>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</si>
  <si>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</si>
  <si>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</si>
  <si>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</si>
  <si>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</si>
  <si>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</si>
  <si>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</si>
  <si>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</si>
  <si>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</si>
  <si>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</si>
  <si>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</si>
  <si>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</si>
  <si>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</si>
  <si>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</si>
  <si>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</si>
  <si>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</si>
  <si>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</si>
  <si>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</si>
  <si>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</si>
  <si>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</si>
  <si>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</si>
  <si>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</si>
  <si>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</si>
  <si>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</si>
  <si>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</si>
  <si>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</si>
  <si>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</si>
  <si>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</si>
  <si>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</si>
  <si>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</si>
  <si>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</si>
  <si>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</si>
  <si>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</si>
  <si>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</si>
  <si>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</si>
  <si>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</si>
  <si>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</si>
  <si>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</si>
  <si>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</si>
  <si>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</si>
  <si>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</si>
  <si>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</si>
  <si>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</si>
  <si>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</si>
  <si>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</si>
  <si>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</si>
  <si>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</si>
  <si>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</si>
  <si>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</si>
  <si>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</si>
  <si>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</si>
  <si>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</si>
  <si>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</si>
  <si>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</si>
  <si>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</si>
  <si>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</si>
  <si>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</si>
  <si>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</si>
  <si>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</si>
  <si>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</si>
  <si>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</si>
  <si>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</si>
  <si>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</si>
  <si>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</si>
  <si>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</si>
  <si>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</si>
  <si>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</si>
  <si>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</si>
  <si>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</si>
  <si>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</si>
  <si>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</si>
  <si>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</si>
  <si>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</si>
  <si>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</si>
  <si>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</si>
  <si>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</si>
  <si>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</si>
  <si>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</si>
  <si>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</si>
  <si>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</si>
  <si>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</si>
  <si>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</si>
  <si>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</si>
  <si>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</si>
  <si>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</si>
  <si>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</si>
  <si>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</si>
  <si>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</si>
  <si>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</si>
  <si>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</si>
  <si>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</si>
  <si>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</si>
  <si>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</si>
  <si>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</si>
  <si>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</si>
  <si>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</si>
  <si>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</si>
  <si>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</si>
  <si>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</si>
  <si>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</si>
  <si>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</si>
  <si>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</si>
  <si>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</si>
  <si>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</si>
  <si>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</si>
  <si>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</si>
  <si>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</si>
  <si>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</si>
  <si>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</si>
  <si>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</si>
  <si>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</si>
  <si>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</si>
  <si>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</si>
  <si>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</si>
  <si>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</si>
  <si>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</si>
  <si>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</si>
  <si>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</si>
  <si>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</si>
  <si>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</si>
  <si>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</si>
  <si>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</si>
  <si>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</si>
  <si>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</si>
  <si>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</si>
  <si>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</si>
  <si>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</si>
  <si>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</si>
  <si>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</si>
  <si>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</si>
  <si>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</si>
  <si>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</si>
  <si>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</si>
  <si>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</si>
  <si>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</si>
  <si>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</si>
  <si>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</si>
  <si>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</si>
  <si>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</si>
  <si>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</si>
  <si>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</si>
  <si>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</si>
  <si>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</si>
  <si>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</si>
  <si>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</si>
  <si>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</si>
  <si>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</si>
  <si>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</si>
  <si>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</si>
  <si>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</si>
  <si>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</si>
  <si>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</si>
  <si>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</si>
  <si>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</si>
  <si>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</si>
  <si>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</si>
  <si>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</si>
  <si>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</si>
  <si>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</si>
  <si>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</si>
  <si>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</si>
  <si>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</si>
  <si>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</si>
  <si>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</si>
  <si>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</si>
  <si>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</si>
  <si>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</si>
  <si>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</si>
  <si>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</si>
  <si>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</si>
  <si>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</si>
  <si>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</si>
  <si>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</si>
  <si>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</si>
  <si>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</si>
  <si>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</si>
  <si>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</si>
  <si>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</si>
  <si>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</si>
  <si>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</si>
  <si>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</si>
  <si>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</si>
  <si>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</si>
  <si>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</si>
  <si>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</si>
  <si>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</si>
  <si>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</si>
  <si>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</si>
  <si>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</si>
  <si>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</si>
  <si>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</si>
  <si>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</si>
  <si>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</si>
  <si>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</si>
  <si>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</si>
  <si>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</si>
  <si>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</si>
  <si>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</si>
  <si>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</si>
  <si>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</si>
  <si>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</si>
  <si>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</si>
  <si>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</si>
  <si>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</si>
  <si>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</si>
  <si>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</si>
  <si>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</si>
  <si>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</si>
  <si>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</si>
  <si>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</si>
  <si>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</si>
  <si>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</si>
  <si>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</si>
  <si>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</si>
  <si>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</si>
  <si>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</si>
  <si>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</si>
  <si>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</si>
  <si>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</si>
  <si>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</si>
  <si>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</si>
  <si>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</si>
  <si>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</si>
  <si>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</si>
  <si>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</si>
  <si>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</si>
  <si>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</si>
  <si>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</si>
  <si>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</si>
  <si>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</si>
  <si>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</si>
  <si>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</si>
  <si>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</si>
  <si>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</si>
  <si>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</si>
  <si>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</si>
  <si>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</si>
  <si>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</si>
  <si>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</si>
  <si>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</si>
  <si>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</si>
  <si>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</si>
  <si>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</si>
  <si>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</si>
  <si>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</si>
  <si>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</si>
  <si>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</si>
  <si>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</si>
  <si>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</si>
  <si>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</si>
  <si>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</si>
  <si>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</si>
  <si>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</si>
  <si>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</si>
  <si>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</si>
  <si>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</si>
  <si>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</si>
  <si>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</si>
  <si>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</si>
  <si>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</si>
  <si>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</si>
  <si>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</si>
  <si>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</si>
  <si>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</si>
  <si>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</si>
  <si>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</si>
  <si>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</si>
  <si>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</si>
  <si>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</si>
  <si>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</si>
  <si>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</si>
  <si>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</si>
  <si>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</si>
  <si>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</si>
  <si>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</si>
  <si>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</si>
  <si>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</si>
  <si>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</si>
  <si>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</si>
  <si>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</si>
  <si>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</si>
  <si>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</si>
  <si>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</si>
  <si>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</si>
  <si>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</si>
  <si>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</si>
  <si>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</si>
  <si>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</si>
  <si>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</si>
  <si>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</si>
  <si>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</si>
  <si>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</si>
  <si>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</si>
  <si>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</si>
  <si>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</si>
  <si>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</si>
  <si>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</si>
  <si>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</si>
  <si>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</si>
  <si>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</si>
  <si>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</si>
  <si>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</si>
  <si>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</si>
  <si>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</si>
  <si>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</si>
  <si>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</si>
  <si>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</si>
  <si>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</si>
  <si>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</si>
  <si>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</si>
  <si>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</si>
  <si>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</si>
  <si>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</si>
  <si>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</si>
  <si>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</si>
  <si>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</si>
  <si>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</si>
  <si>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</si>
  <si>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</si>
  <si>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</si>
  <si>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</si>
  <si>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</si>
  <si>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</si>
  <si>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</si>
  <si>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</si>
  <si>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</si>
  <si>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</si>
  <si>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</si>
  <si>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</si>
  <si>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</si>
  <si>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</si>
  <si>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</si>
  <si>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</si>
  <si>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</si>
  <si>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</si>
  <si>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</si>
  <si>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</si>
  <si>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</si>
  <si>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</si>
  <si>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</si>
  <si>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</si>
  <si>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</si>
  <si>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</si>
  <si>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</si>
  <si>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</si>
  <si>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</si>
  <si>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</si>
  <si>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</si>
  <si>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</si>
  <si>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</si>
  <si>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</si>
  <si>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</si>
  <si>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</si>
  <si>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</si>
  <si>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</si>
  <si>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</si>
  <si>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</si>
  <si>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</si>
  <si>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</si>
  <si>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</si>
  <si>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</si>
  <si>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</si>
  <si>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</si>
  <si>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</si>
  <si>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</si>
  <si>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</si>
  <si>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</si>
  <si>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</si>
  <si>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</si>
  <si>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</si>
  <si>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</si>
  <si>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</si>
  <si>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</si>
  <si>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</si>
  <si>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</si>
  <si>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</si>
  <si>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</si>
  <si>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</si>
  <si>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</si>
  <si>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</si>
  <si>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</si>
  <si>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</si>
  <si>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</si>
  <si>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</si>
  <si>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</si>
  <si>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</si>
  <si>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</si>
  <si>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</si>
  <si>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</si>
  <si>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</si>
  <si>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</si>
  <si>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</si>
  <si>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</si>
  <si>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</si>
  <si>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</si>
  <si>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</si>
  <si>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</si>
  <si>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</si>
  <si>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</si>
  <si>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</si>
  <si>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</si>
  <si>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</si>
  <si>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</si>
  <si>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</si>
  <si>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</si>
  <si>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</si>
  <si>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</si>
  <si>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</si>
  <si>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</si>
  <si>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</si>
  <si>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</si>
  <si>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</si>
  <si>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</si>
  <si>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</si>
  <si>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</si>
  <si>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</si>
  <si>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</si>
  <si>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</si>
  <si>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</si>
  <si>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</si>
  <si>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</si>
  <si>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</si>
  <si>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</si>
  <si>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</si>
  <si>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</si>
  <si>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</si>
  <si>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</si>
  <si>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</si>
  <si>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</si>
  <si>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</si>
  <si>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</si>
  <si>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</si>
  <si>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</si>
  <si>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</si>
  <si>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</si>
  <si>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</si>
  <si>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</si>
  <si>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</si>
  <si>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</si>
  <si>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</si>
  <si>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</si>
  <si>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</si>
  <si>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</si>
  <si>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</si>
  <si>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</si>
  <si>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</si>
  <si>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</si>
  <si>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</si>
  <si>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</si>
  <si>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</si>
  <si>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</si>
  <si>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</si>
  <si>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</si>
  <si>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</si>
  <si>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</si>
  <si>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</si>
  <si>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</si>
  <si>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</si>
  <si>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</si>
  <si>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</si>
  <si>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</si>
  <si>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</si>
  <si>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</si>
  <si>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</si>
  <si>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</si>
  <si>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</si>
  <si>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</si>
  <si>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</si>
  <si>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</si>
  <si>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</si>
  <si>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</si>
  <si>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</si>
  <si>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</si>
  <si>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</si>
  <si>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</si>
  <si>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</si>
  <si>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</si>
  <si>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</si>
  <si>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</si>
  <si>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</si>
  <si>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</si>
  <si>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</si>
  <si>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</si>
  <si>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</si>
  <si>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</si>
  <si>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</si>
  <si>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</si>
  <si>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</si>
  <si>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</si>
  <si>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</si>
  <si>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</si>
  <si>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</si>
  <si>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</si>
  <si>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</si>
  <si>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</si>
  <si>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</si>
  <si>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</si>
  <si>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</si>
  <si>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</si>
  <si>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</si>
  <si>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</si>
  <si>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</si>
  <si>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</si>
  <si>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</si>
  <si>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</si>
  <si>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</si>
  <si>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</si>
  <si>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</si>
  <si>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</si>
  <si>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</si>
  <si>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</si>
  <si>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</si>
  <si>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</si>
  <si>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</si>
  <si>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</si>
  <si>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</si>
  <si>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</si>
  <si>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</si>
  <si>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</si>
  <si>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</si>
  <si>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</si>
  <si>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</si>
  <si>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</si>
  <si>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</si>
  <si>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</si>
  <si>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</si>
  <si>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</si>
  <si>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</si>
  <si>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</si>
  <si>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</si>
  <si>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</si>
  <si>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</si>
  <si>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</si>
  <si>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</si>
  <si>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</si>
  <si>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</si>
  <si>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</si>
  <si>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</si>
  <si>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</si>
  <si>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</si>
  <si>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</si>
  <si>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</si>
  <si>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</si>
  <si>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</si>
  <si>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</si>
  <si>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</si>
  <si>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</si>
  <si>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</si>
  <si>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</si>
  <si>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</si>
  <si>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</si>
  <si>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</si>
  <si>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</si>
  <si>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</si>
  <si>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</si>
  <si>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</si>
  <si>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</si>
  <si>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</si>
  <si>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</si>
  <si>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</si>
  <si>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</si>
  <si>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</si>
  <si>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</si>
  <si>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</si>
  <si>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</si>
  <si>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</si>
  <si>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</si>
  <si>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</si>
  <si>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</si>
  <si>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</si>
  <si>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</si>
  <si>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</si>
  <si>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</si>
  <si>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</si>
  <si>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</si>
  <si>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</si>
  <si>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</si>
  <si>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</si>
  <si>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</si>
  <si>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</si>
  <si>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</si>
  <si>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</si>
  <si>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</si>
  <si>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</si>
  <si>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</si>
  <si>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</si>
  <si>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</si>
  <si>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</si>
  <si>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</si>
  <si>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</si>
  <si>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</si>
  <si>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</si>
  <si>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</si>
  <si>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</si>
  <si>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</si>
  <si>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</si>
  <si>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</si>
  <si>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</si>
  <si>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</si>
  <si>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</si>
  <si>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</si>
  <si>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</si>
  <si>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</si>
  <si>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</si>
  <si>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</si>
  <si>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</si>
  <si>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</si>
  <si>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</si>
  <si>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</si>
  <si>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</si>
  <si>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</si>
  <si>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</si>
  <si>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</si>
  <si>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</si>
  <si>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</si>
  <si>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</si>
  <si>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</si>
  <si>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</si>
  <si>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</si>
  <si>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</si>
  <si>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</si>
  <si>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</si>
  <si>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</si>
  <si>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</si>
  <si>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</si>
  <si>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</si>
  <si>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</si>
  <si>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</si>
  <si>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</si>
  <si>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</si>
  <si>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</si>
  <si>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</si>
  <si>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</si>
  <si>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</si>
  <si>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</si>
  <si>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</si>
  <si>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</si>
  <si>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</si>
  <si>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</si>
  <si>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</si>
  <si>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</si>
  <si>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</si>
  <si>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</si>
  <si>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</si>
  <si>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</si>
  <si>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</si>
  <si>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</si>
  <si>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</si>
  <si>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</si>
  <si>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</si>
  <si>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</si>
  <si>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</si>
  <si>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</si>
  <si>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</si>
  <si>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</si>
  <si>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</si>
  <si>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</si>
  <si>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</si>
  <si>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</si>
  <si>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</si>
  <si>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</si>
  <si>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</si>
  <si>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</si>
  <si>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</si>
  <si>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</si>
  <si>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</si>
  <si>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</si>
  <si>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</si>
  <si>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</si>
  <si>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</si>
  <si>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</si>
  <si>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</si>
  <si>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</si>
  <si>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</si>
  <si>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</si>
  <si>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</si>
  <si>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</si>
  <si>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</si>
  <si>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</si>
  <si>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</si>
  <si>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</si>
  <si>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</si>
  <si>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</si>
  <si>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</si>
  <si>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</si>
  <si>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</si>
  <si>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</si>
  <si>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</si>
  <si>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</si>
  <si>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</si>
  <si>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</si>
  <si>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</si>
  <si>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</si>
  <si>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</si>
  <si>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</si>
  <si>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</si>
  <si>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</si>
  <si>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</si>
  <si>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</si>
  <si>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</si>
  <si>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</si>
  <si>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</si>
  <si>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</si>
  <si>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</si>
  <si>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</si>
  <si>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</si>
  <si>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</si>
  <si>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</si>
  <si>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</si>
  <si>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</si>
  <si>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</si>
  <si>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</si>
  <si>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</si>
  <si>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</si>
  <si>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</si>
  <si>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</si>
  <si>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</si>
  <si>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</si>
  <si>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</si>
  <si>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</si>
  <si>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</si>
  <si>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</si>
  <si>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</si>
  <si>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</si>
  <si>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</si>
  <si>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</si>
  <si>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</si>
  <si>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</si>
  <si>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</si>
  <si>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</si>
  <si>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</si>
  <si>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</si>
  <si>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</si>
  <si>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</si>
  <si>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</si>
  <si>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</si>
  <si>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</si>
  <si>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</si>
  <si>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</si>
  <si>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</si>
  <si>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</si>
  <si>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</si>
  <si>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</si>
  <si>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</si>
  <si>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</si>
  <si>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</si>
  <si>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</si>
  <si>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</si>
  <si>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</si>
  <si>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</si>
  <si>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</si>
  <si>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</si>
  <si>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</si>
  <si>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</si>
  <si>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</si>
  <si>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</si>
  <si>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</si>
  <si>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</si>
  <si>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</si>
  <si>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</si>
  <si>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</si>
  <si>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</si>
  <si>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</si>
  <si>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</si>
  <si>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</si>
  <si>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</si>
  <si>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</si>
  <si>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</si>
  <si>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</si>
  <si>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</si>
  <si>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</si>
  <si>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</si>
  <si>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</si>
  <si>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</si>
  <si>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</si>
  <si>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</si>
  <si>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</si>
  <si>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</si>
  <si>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</si>
  <si>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</si>
  <si>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</si>
  <si>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</si>
  <si>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</si>
  <si>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</si>
  <si>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</si>
  <si>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</si>
  <si>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</si>
  <si>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</si>
  <si>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</si>
  <si>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</si>
  <si>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</si>
  <si>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</si>
  <si>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</si>
  <si>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</si>
  <si>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</si>
  <si>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</si>
  <si>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</si>
  <si>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</si>
  <si>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</si>
  <si>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</si>
  <si>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</si>
  <si>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</si>
  <si>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</si>
  <si>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</si>
  <si>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</si>
  <si>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</si>
  <si>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</si>
  <si>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</si>
  <si>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</si>
  <si>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</si>
  <si>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</si>
  <si>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</si>
  <si>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</si>
  <si>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</si>
  <si>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</si>
  <si>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</si>
  <si>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</si>
  <si>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</si>
  <si>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</si>
  <si>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</si>
  <si>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</si>
  <si>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</si>
  <si>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</si>
  <si>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</si>
  <si>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</si>
  <si>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</si>
  <si>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</si>
  <si>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</si>
  <si>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</si>
  <si>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</si>
  <si>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</si>
  <si>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</si>
  <si>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</si>
  <si>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</si>
  <si>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</si>
  <si>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</si>
  <si>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</si>
  <si>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</si>
  <si>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</si>
  <si>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</si>
  <si>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</si>
  <si>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</si>
  <si>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</si>
  <si>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</si>
  <si>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</si>
  <si>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</si>
  <si>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</si>
  <si>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</si>
  <si>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</si>
  <si>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</si>
  <si>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</si>
  <si>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</si>
  <si>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</si>
  <si>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</si>
  <si>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</si>
  <si>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</si>
  <si>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</si>
  <si>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</si>
  <si>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</si>
  <si>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</si>
  <si>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</si>
  <si>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</si>
  <si>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</si>
  <si>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</si>
  <si>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</si>
  <si>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</si>
  <si>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</si>
  <si>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</si>
  <si>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</si>
  <si>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</si>
  <si>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</si>
  <si>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</si>
  <si>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</si>
  <si>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</si>
  <si>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</si>
  <si>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</si>
  <si>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</si>
  <si>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</si>
  <si>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</si>
  <si>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</si>
  <si>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</si>
  <si>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</si>
  <si>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</si>
  <si>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</si>
  <si>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</si>
  <si>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</si>
  <si>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</si>
  <si>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</si>
  <si>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</si>
  <si>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</si>
  <si>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</si>
  <si>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</si>
  <si>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</si>
  <si>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</si>
  <si>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</si>
  <si>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</si>
  <si>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</si>
  <si>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</si>
  <si>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</si>
  <si>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</si>
  <si>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</si>
  <si>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</si>
  <si>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</si>
  <si>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</si>
  <si>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</si>
  <si>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</si>
  <si>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</si>
  <si>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</si>
  <si>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</si>
  <si>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</si>
  <si>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</si>
  <si>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</si>
  <si>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</si>
  <si>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</si>
  <si>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</si>
  <si>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</si>
  <si>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</si>
  <si>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</si>
  <si>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</si>
  <si>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</si>
  <si>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</si>
  <si>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</si>
  <si>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</si>
  <si>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</si>
  <si>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</si>
  <si>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</si>
  <si>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</si>
  <si>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</si>
  <si>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</si>
  <si>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</si>
  <si>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</si>
  <si>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</si>
  <si>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</si>
  <si>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</si>
  <si>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</si>
  <si>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</si>
  <si>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</si>
  <si>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</si>
  <si>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</si>
  <si>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</si>
  <si>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</si>
  <si>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</si>
  <si>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</si>
  <si>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</si>
  <si>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</si>
  <si>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</si>
  <si>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</si>
  <si>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</si>
  <si>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</si>
  <si>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</si>
  <si>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</si>
  <si>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</si>
  <si>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</si>
  <si>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</si>
  <si>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</si>
  <si>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</si>
  <si>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</si>
  <si>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</si>
  <si>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</si>
  <si>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</si>
  <si>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</si>
  <si>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</si>
  <si>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</si>
  <si>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</si>
  <si>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</si>
  <si>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</si>
  <si>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</si>
  <si>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</si>
  <si>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</si>
  <si>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</si>
  <si>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</si>
  <si>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</si>
  <si>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</si>
  <si>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</si>
  <si>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</si>
  <si>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</si>
  <si>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</si>
  <si>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</si>
  <si>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</si>
  <si>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</si>
  <si>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</si>
  <si>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</si>
  <si>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</si>
  <si>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</si>
  <si>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</si>
  <si>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</si>
  <si>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</si>
  <si>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</si>
  <si>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</si>
  <si>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</si>
  <si>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</si>
  <si>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</si>
  <si>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</si>
  <si>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</si>
  <si>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</si>
  <si>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</si>
  <si>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</si>
  <si>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</si>
  <si>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</si>
  <si>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</si>
  <si>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</si>
  <si>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</si>
  <si>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</si>
  <si>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</si>
  <si>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</si>
  <si>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</si>
  <si>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</si>
  <si>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</si>
  <si>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</si>
  <si>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</si>
  <si>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</si>
  <si>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</si>
  <si>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</si>
  <si>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</si>
  <si>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</si>
  <si>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</si>
  <si>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</si>
  <si>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</si>
  <si>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</si>
  <si>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</si>
  <si>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</si>
  <si>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</si>
  <si>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</si>
  <si>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</si>
  <si>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</si>
  <si>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</si>
  <si>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</si>
  <si>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</si>
  <si>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</si>
  <si>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</si>
  <si>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</si>
  <si>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</si>
  <si>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</si>
  <si>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</si>
  <si>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</si>
  <si>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</si>
  <si>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</si>
  <si>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</si>
  <si>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</si>
  <si>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</si>
  <si>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</si>
  <si>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</si>
  <si>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</si>
  <si>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</si>
  <si>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</si>
  <si>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</si>
  <si>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</si>
  <si>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</si>
  <si>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</si>
  <si>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</si>
  <si>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</si>
  <si>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</si>
  <si>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</si>
  <si>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</si>
  <si>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</si>
  <si>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</si>
  <si>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</si>
  <si>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</si>
  <si>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</si>
  <si>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</si>
  <si>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</si>
  <si>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</si>
  <si>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</si>
  <si>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</si>
  <si>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</si>
  <si>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</si>
  <si>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</si>
  <si>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</si>
  <si>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</si>
  <si>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</si>
  <si>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</si>
  <si>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</si>
  <si>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</si>
  <si>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</si>
  <si>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</si>
  <si>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</si>
  <si>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</si>
  <si>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</si>
  <si>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</si>
  <si>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</si>
  <si>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</si>
  <si>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</si>
  <si>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</si>
  <si>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</si>
  <si>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</si>
  <si>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</si>
  <si>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</si>
  <si>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</si>
  <si>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</si>
  <si>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</si>
  <si>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</si>
  <si>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</si>
  <si>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</si>
  <si>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</si>
  <si>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</si>
  <si>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</si>
  <si>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</si>
  <si>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</si>
  <si>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</si>
  <si>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</si>
  <si>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</si>
  <si>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</si>
  <si>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</si>
  <si>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</si>
  <si>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</si>
  <si>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</si>
  <si>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</si>
  <si>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</si>
  <si>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</si>
  <si>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</si>
  <si>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</si>
  <si>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</si>
  <si>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</si>
  <si>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</si>
  <si>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</si>
  <si>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</si>
  <si>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</si>
  <si>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</si>
  <si>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</si>
  <si>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</si>
  <si>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</si>
  <si>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</si>
  <si>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</si>
  <si>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</si>
  <si>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</si>
  <si>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</si>
  <si>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</si>
  <si>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</si>
  <si>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</si>
  <si>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</si>
  <si>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</si>
  <si>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</si>
  <si>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</si>
  <si>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</si>
  <si>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</si>
  <si>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</si>
  <si>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</si>
  <si>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</si>
  <si>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</si>
  <si>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</si>
  <si>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</si>
  <si>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</si>
  <si>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</si>
  <si>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</si>
  <si>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</si>
  <si>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</si>
  <si>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</si>
  <si>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</si>
  <si>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</si>
  <si>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</si>
  <si>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</si>
  <si>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</si>
  <si>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</si>
  <si>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</si>
  <si>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</si>
  <si>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</si>
  <si>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</si>
  <si>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</si>
  <si>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</si>
  <si>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</si>
  <si>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</si>
  <si>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</si>
  <si>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</si>
  <si>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</si>
  <si>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</si>
  <si>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</si>
  <si>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</si>
  <si>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</si>
  <si>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</si>
  <si>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</si>
  <si>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</si>
  <si>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</si>
  <si>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</si>
  <si>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</si>
  <si>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</si>
  <si>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</si>
  <si>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</si>
  <si>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</si>
  <si>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</si>
  <si>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</si>
  <si>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</si>
  <si>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</si>
  <si>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</si>
  <si>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</si>
  <si>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</si>
  <si>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</si>
  <si>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</si>
  <si>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</si>
  <si>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</si>
  <si>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</si>
  <si>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</si>
  <si>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</si>
  <si>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</si>
  <si>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</si>
  <si>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</si>
  <si>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</si>
  <si>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</si>
  <si>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</si>
  <si>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</si>
  <si>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</si>
  <si>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</si>
  <si>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</si>
  <si>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</si>
  <si>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</si>
  <si>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</si>
  <si>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</si>
  <si>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</si>
  <si>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</si>
  <si>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</si>
  <si>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</si>
  <si>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</si>
  <si>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</si>
  <si>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</si>
  <si>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</si>
  <si>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</si>
  <si>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</si>
  <si>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</si>
  <si>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</si>
  <si>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</si>
  <si>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</si>
  <si>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</si>
  <si>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</si>
  <si>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</si>
  <si>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</si>
  <si>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</si>
  <si>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</si>
  <si>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</si>
  <si>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</si>
  <si>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</si>
  <si>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</si>
  <si>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</si>
  <si>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</si>
  <si>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</si>
  <si>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</si>
  <si>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</si>
  <si>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</si>
  <si>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</si>
  <si>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</si>
  <si>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</si>
  <si>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</si>
  <si>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</si>
  <si>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</si>
  <si>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</si>
  <si>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</si>
  <si>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</si>
  <si>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</si>
  <si>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</si>
  <si>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</si>
  <si>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</si>
  <si>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</si>
  <si>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</si>
  <si>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</si>
  <si>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</si>
  <si>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</si>
  <si>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</si>
  <si>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</si>
  <si>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</si>
  <si>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</si>
  <si>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</si>
  <si>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</si>
  <si>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</si>
  <si>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</si>
  <si>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</si>
  <si>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</si>
  <si>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</si>
  <si>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</si>
  <si>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</si>
  <si>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</si>
  <si>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</si>
  <si>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</si>
  <si>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</si>
  <si>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</si>
  <si>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</si>
  <si>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</si>
  <si>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</si>
  <si>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</si>
  <si>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</si>
  <si>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</si>
  <si>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</si>
  <si>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</si>
  <si>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</si>
  <si>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</si>
  <si>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</si>
  <si>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</si>
  <si>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</si>
  <si>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</si>
  <si>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</si>
  <si>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</si>
  <si>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</si>
  <si>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</si>
  <si>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</si>
  <si>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</si>
  <si>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</si>
  <si>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</si>
  <si>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</si>
  <si>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</si>
  <si>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</si>
  <si>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</si>
  <si>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</si>
  <si>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</si>
  <si>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</si>
  <si>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</si>
  <si>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</si>
  <si>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</si>
  <si>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</si>
  <si>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</si>
  <si>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</si>
  <si>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</si>
  <si>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</si>
  <si>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</si>
  <si>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</si>
  <si>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</si>
  <si>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</si>
  <si>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</si>
  <si>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</si>
  <si>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</si>
  <si>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</si>
  <si>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</si>
  <si>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</si>
  <si>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</si>
  <si>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</si>
  <si>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</si>
  <si>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</si>
  <si>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</si>
  <si>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</si>
  <si>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</si>
  <si>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</si>
  <si>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</si>
  <si>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</si>
  <si>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</si>
  <si>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</si>
  <si>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</si>
  <si>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</si>
  <si>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</si>
  <si>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</si>
  <si>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</si>
  <si>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</si>
  <si>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</si>
  <si>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</si>
  <si>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</si>
  <si>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</si>
  <si>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</si>
  <si>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</si>
  <si>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</si>
  <si>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</si>
  <si>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</si>
  <si>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</si>
  <si>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</si>
  <si>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</si>
  <si>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</si>
  <si>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</si>
  <si>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</si>
  <si>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</si>
  <si>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</si>
  <si>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</si>
  <si>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</si>
  <si>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</si>
  <si>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</si>
  <si>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</si>
  <si>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</si>
  <si>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</si>
  <si>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</si>
  <si>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</si>
  <si>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</si>
  <si>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</si>
  <si>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</si>
  <si>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</si>
  <si>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</si>
  <si>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</si>
  <si>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</si>
  <si>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</si>
  <si>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</si>
  <si>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</si>
  <si>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</si>
  <si>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</si>
  <si>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</si>
  <si>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</si>
  <si>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</si>
  <si>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</si>
  <si>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</si>
  <si>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</si>
  <si>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</si>
  <si>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</si>
  <si>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</si>
  <si>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</si>
  <si>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</si>
  <si>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</si>
  <si>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</si>
  <si>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</si>
  <si>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</si>
  <si>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</si>
  <si>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</si>
  <si>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</si>
  <si>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</si>
  <si>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</si>
  <si>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</si>
  <si>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</si>
  <si>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</si>
  <si>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</si>
  <si>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</si>
  <si>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</si>
  <si>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</si>
  <si>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</si>
  <si>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</si>
  <si>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</si>
  <si>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</si>
  <si>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</si>
  <si>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</si>
  <si>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</si>
  <si>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</si>
  <si>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</si>
  <si>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</si>
  <si>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</si>
  <si>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</si>
  <si>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</si>
  <si>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</si>
  <si>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</si>
  <si>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</si>
  <si>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</si>
  <si>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</si>
  <si>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</si>
  <si>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</si>
  <si>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</si>
  <si>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</si>
  <si>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</si>
  <si>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</si>
  <si>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</si>
  <si>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</si>
  <si>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</si>
  <si>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</si>
  <si>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</si>
  <si>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</si>
  <si>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</si>
  <si>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</si>
  <si>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</si>
  <si>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</si>
  <si>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</si>
  <si>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</si>
  <si>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</si>
  <si>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</si>
  <si>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</si>
  <si>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</si>
  <si>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</si>
  <si>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</si>
  <si>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</si>
  <si>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</si>
  <si>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</si>
  <si>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</si>
  <si>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</si>
  <si>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</si>
  <si>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</si>
  <si>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</si>
  <si>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</si>
  <si>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</si>
  <si>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</si>
  <si>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</si>
  <si>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</si>
  <si>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</si>
  <si>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</si>
  <si>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</si>
  <si>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</si>
  <si>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</si>
  <si>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</si>
  <si>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</si>
  <si>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</si>
  <si>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</si>
  <si>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</si>
  <si>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</si>
  <si>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</si>
  <si>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</si>
  <si>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</si>
  <si>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</si>
  <si>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</si>
  <si>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</si>
  <si>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</si>
  <si>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</si>
  <si>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</si>
  <si>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</si>
  <si>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</si>
  <si>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</si>
  <si>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</si>
  <si>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</si>
  <si>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</si>
  <si>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</si>
  <si>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</si>
  <si>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</si>
  <si>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</si>
  <si>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</si>
  <si>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</si>
  <si>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</si>
  <si>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</si>
  <si>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</si>
  <si>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</si>
  <si>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</si>
  <si>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</si>
  <si>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</si>
  <si>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</si>
  <si>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</si>
  <si>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</si>
  <si>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</si>
  <si>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</si>
  <si>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</si>
  <si>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</si>
  <si>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</si>
  <si>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</si>
  <si>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</si>
  <si>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</si>
  <si>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</si>
  <si>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</si>
  <si>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</si>
  <si>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</si>
  <si>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</si>
  <si>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</si>
  <si>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</si>
  <si>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</si>
  <si>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</si>
  <si>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</si>
  <si>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</si>
  <si>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</si>
  <si>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</si>
  <si>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</si>
  <si>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</si>
  <si>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</si>
  <si>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</si>
  <si>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</si>
  <si>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</si>
  <si>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</si>
  <si>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</si>
  <si>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</si>
  <si>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</si>
  <si>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</si>
  <si>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</si>
  <si>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</si>
  <si>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</si>
  <si>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</si>
  <si>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</si>
  <si>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</si>
  <si>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</si>
  <si>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</si>
  <si>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</si>
  <si>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</si>
  <si>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</si>
  <si>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</si>
  <si>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</si>
  <si>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</si>
  <si>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</si>
  <si>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</si>
  <si>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</si>
  <si>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</si>
  <si>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</si>
  <si>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</si>
  <si>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</si>
  <si>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</si>
  <si>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</si>
  <si>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</si>
  <si>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</si>
  <si>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</si>
  <si>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</si>
  <si>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</si>
  <si>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</si>
  <si>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</si>
  <si>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</si>
  <si>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</si>
  <si>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</si>
  <si>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</si>
  <si>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</si>
  <si>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</si>
  <si>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</si>
  <si>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</si>
  <si>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</si>
  <si>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</si>
  <si>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</si>
  <si>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</si>
  <si>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</si>
  <si>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</si>
  <si>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</si>
  <si>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</si>
  <si>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</si>
  <si>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</si>
  <si>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</si>
  <si>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</si>
  <si>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</si>
  <si>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</si>
  <si>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</si>
  <si>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</si>
  <si>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</si>
  <si>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</si>
  <si>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</si>
  <si>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</si>
  <si>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</si>
  <si>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</si>
  <si>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</si>
  <si>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</si>
  <si>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</si>
  <si>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</si>
  <si>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</si>
  <si>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</si>
  <si>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</si>
  <si>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</si>
  <si>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</si>
  <si>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</si>
  <si>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</si>
  <si>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</si>
  <si>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</si>
  <si>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</si>
  <si>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</si>
  <si>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</si>
  <si>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</si>
  <si>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</si>
  <si>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</si>
  <si>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</si>
  <si>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</si>
  <si>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</si>
  <si>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</si>
  <si>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</si>
  <si>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</si>
  <si>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</si>
  <si>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</si>
  <si>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</si>
  <si>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</si>
  <si>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</si>
  <si>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</si>
  <si>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</si>
  <si>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</si>
  <si>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</si>
  <si>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</si>
  <si>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</si>
  <si>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</si>
  <si>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</si>
  <si>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</si>
  <si>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</si>
  <si>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</si>
  <si>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</si>
  <si>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</si>
  <si>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</si>
  <si>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</si>
  <si>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</si>
  <si>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</si>
  <si>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</si>
  <si>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</si>
  <si>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</si>
  <si>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</si>
  <si>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</si>
  <si>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</si>
  <si>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</si>
  <si>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</si>
  <si>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</si>
  <si>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</si>
  <si>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</si>
  <si>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</si>
  <si>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</si>
  <si>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</si>
  <si>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</si>
  <si>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</si>
  <si>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</si>
  <si>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</si>
  <si>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</si>
  <si>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</si>
  <si>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</si>
  <si>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</si>
  <si>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</si>
  <si>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</si>
  <si>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</si>
  <si>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</si>
  <si>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</si>
  <si>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</si>
  <si>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</si>
  <si>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</si>
  <si>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</si>
  <si>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</si>
  <si>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</si>
  <si>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</si>
  <si>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</si>
  <si>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</si>
  <si>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</si>
  <si>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</si>
  <si>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</si>
  <si>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</si>
  <si>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</si>
  <si>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</si>
  <si>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</si>
  <si>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</si>
  <si>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</si>
  <si>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</si>
  <si>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</si>
  <si>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</si>
  <si>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</si>
  <si>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</si>
  <si>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</si>
  <si>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</si>
  <si>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</si>
  <si>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</si>
  <si>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</si>
  <si>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</si>
  <si>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</si>
  <si>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</si>
  <si>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</si>
  <si>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</si>
  <si>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</si>
  <si>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</si>
  <si>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</si>
  <si>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</si>
  <si>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</si>
  <si>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</si>
  <si>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</si>
  <si>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</si>
  <si>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</si>
  <si>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</si>
  <si>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</si>
  <si>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</si>
  <si>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</si>
  <si>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</si>
  <si>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</si>
  <si>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</si>
  <si>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</si>
  <si>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</si>
  <si>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</si>
  <si>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</si>
  <si>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</si>
  <si>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</si>
  <si>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</si>
  <si>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</si>
  <si>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</si>
  <si>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</si>
  <si>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</si>
  <si>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</si>
  <si>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</si>
  <si>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</si>
  <si>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</si>
  <si>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</si>
  <si>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</si>
  <si>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</si>
  <si>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</si>
  <si>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</si>
  <si>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</si>
  <si>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</si>
  <si>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</si>
  <si>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</si>
  <si>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</si>
  <si>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</si>
  <si>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</si>
  <si>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</si>
  <si>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</si>
  <si>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</si>
  <si>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</si>
  <si>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</si>
  <si>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</si>
  <si>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</si>
  <si>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</si>
  <si>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</si>
  <si>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</si>
  <si>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</si>
  <si>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</si>
  <si>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</si>
  <si>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</si>
  <si>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</si>
  <si>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</si>
  <si>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</si>
  <si>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</si>
  <si>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</si>
  <si>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</si>
  <si>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</si>
  <si>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</si>
  <si>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</si>
  <si>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</si>
  <si>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</si>
  <si>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</si>
  <si>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</si>
  <si>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</si>
  <si>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</si>
  <si>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</si>
  <si>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</si>
  <si>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</si>
  <si>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</si>
  <si>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</si>
  <si>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</si>
  <si>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</si>
  <si>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</si>
  <si>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</si>
  <si>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</si>
  <si>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</si>
  <si>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</si>
  <si>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</si>
  <si>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</si>
  <si>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</si>
  <si>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</si>
  <si>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</si>
  <si>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</si>
  <si>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</si>
  <si>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</si>
  <si>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</si>
  <si>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</si>
  <si>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</si>
  <si>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</si>
  <si>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</si>
  <si>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</si>
  <si>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</si>
  <si>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</si>
  <si>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</si>
  <si>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</si>
  <si>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</si>
  <si>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</si>
  <si>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</si>
  <si>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</si>
  <si>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</si>
  <si>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</si>
  <si>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</si>
  <si>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</si>
  <si>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</si>
  <si>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</si>
  <si>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</si>
  <si>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</si>
  <si>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</si>
  <si>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</si>
  <si>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</si>
  <si>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</si>
  <si>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</si>
  <si>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</si>
  <si>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</si>
  <si>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</si>
  <si>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</si>
  <si>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</si>
  <si>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</si>
  <si>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</si>
  <si>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</si>
  <si>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</si>
  <si>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</si>
  <si>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</si>
  <si>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</si>
  <si>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</si>
  <si>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</si>
  <si>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</si>
  <si>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</si>
  <si>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</si>
  <si>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</si>
  <si>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</si>
  <si>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</si>
  <si>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</si>
  <si>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</si>
  <si>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</si>
  <si>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</si>
  <si>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</si>
  <si>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</si>
  <si>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</si>
  <si>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</si>
  <si>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</si>
  <si>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</si>
  <si>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</si>
  <si>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</si>
  <si>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</si>
  <si>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</si>
  <si>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</si>
  <si>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</si>
  <si>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</si>
  <si>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</si>
  <si>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</si>
  <si>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</si>
  <si>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</si>
  <si>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</si>
  <si>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</si>
  <si>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</si>
  <si>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</si>
  <si>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</si>
  <si>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</si>
  <si>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</si>
  <si>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</si>
  <si>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</si>
  <si>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</si>
  <si>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</si>
  <si>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</si>
  <si>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</si>
  <si>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</si>
  <si>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</si>
  <si>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</si>
  <si>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</si>
  <si>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</si>
  <si>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</si>
  <si>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</si>
  <si>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</si>
  <si>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</si>
  <si>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</si>
  <si>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</si>
  <si>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</si>
  <si>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</si>
  <si>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</si>
  <si>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</si>
  <si>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</si>
  <si>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</si>
  <si>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</si>
  <si>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</si>
  <si>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</si>
  <si>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</si>
  <si>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</si>
  <si>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</si>
  <si>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</si>
  <si>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</si>
  <si>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</si>
  <si>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</si>
  <si>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</si>
  <si>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</si>
  <si>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</si>
  <si>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</si>
  <si>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</si>
  <si>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</si>
  <si>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</si>
  <si>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</si>
  <si>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</si>
  <si>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</si>
  <si>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</si>
  <si>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</si>
  <si>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</si>
  <si>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</si>
  <si>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</si>
  <si>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</si>
  <si>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</si>
  <si>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</si>
  <si>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</si>
  <si>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</si>
  <si>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</si>
  <si>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</si>
  <si>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</si>
  <si>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</si>
  <si>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</si>
  <si>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</si>
  <si>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</si>
  <si>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</si>
  <si>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</si>
  <si>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</si>
  <si>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</si>
  <si>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</si>
  <si>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</si>
  <si>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</si>
  <si>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</si>
  <si>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</si>
  <si>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</si>
  <si>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</si>
  <si>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</si>
  <si>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</si>
  <si>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</si>
  <si>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</si>
  <si>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</si>
  <si>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</si>
  <si>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</si>
  <si>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</si>
  <si>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</si>
  <si>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</si>
  <si>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</si>
  <si>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</si>
  <si>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</si>
  <si>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</si>
  <si>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</si>
  <si>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</si>
  <si>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</si>
  <si>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</si>
  <si>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</si>
  <si>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</si>
  <si>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</si>
  <si>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</si>
  <si>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</si>
  <si>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</si>
  <si>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</si>
  <si>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</si>
  <si>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</si>
  <si>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</si>
  <si>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</si>
  <si>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</si>
  <si>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</si>
  <si>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</si>
  <si>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</si>
  <si>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</si>
  <si>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</si>
  <si>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</si>
  <si>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</si>
  <si>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</si>
  <si>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</si>
  <si>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</si>
  <si>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</si>
  <si>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</si>
  <si>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</si>
  <si>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</si>
  <si>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</si>
  <si>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</si>
  <si>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</si>
  <si>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</si>
  <si>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</si>
  <si>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</si>
  <si>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</si>
  <si>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</si>
  <si>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</si>
  <si>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</si>
  <si>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</si>
  <si>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</si>
  <si>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</si>
  <si>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</si>
  <si>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</si>
  <si>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</si>
  <si>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</si>
  <si>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</si>
  <si>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</si>
  <si>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</si>
  <si>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</si>
  <si>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</si>
  <si>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</si>
  <si>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</si>
  <si>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</si>
  <si>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</si>
  <si>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</si>
  <si>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</si>
  <si>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</si>
  <si>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</si>
  <si>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</si>
  <si>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</si>
  <si>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</si>
  <si>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</si>
  <si>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</si>
  <si>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</si>
  <si>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</si>
  <si>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</si>
  <si>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</si>
  <si>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</si>
  <si>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</si>
  <si>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</si>
  <si>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</si>
  <si>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</si>
  <si>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</si>
  <si>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</si>
  <si>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</si>
  <si>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</si>
  <si>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</si>
  <si>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</si>
  <si>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</si>
  <si>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</si>
  <si>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</si>
  <si>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</si>
  <si>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</si>
  <si>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</si>
  <si>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</si>
  <si>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</si>
  <si>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</si>
  <si>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</si>
  <si>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</si>
  <si>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</si>
  <si>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</si>
  <si>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</si>
  <si>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</si>
  <si>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</si>
  <si>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</si>
  <si>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</si>
  <si>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</si>
  <si>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</si>
  <si>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</si>
  <si>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</si>
  <si>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</si>
  <si>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</si>
  <si>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</si>
  <si>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</si>
  <si>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</si>
  <si>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</si>
  <si>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</si>
  <si>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</si>
  <si>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</si>
  <si>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</si>
  <si>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</si>
  <si>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</si>
  <si>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</si>
  <si>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</si>
  <si>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</si>
  <si>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</si>
  <si>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</si>
  <si>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</si>
  <si>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</si>
  <si>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</si>
  <si>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</si>
  <si>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</si>
  <si>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</si>
  <si>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</si>
  <si>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</si>
  <si>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</si>
  <si>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</si>
  <si>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</si>
  <si>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</si>
  <si>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</si>
  <si>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</si>
  <si>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</si>
  <si>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</si>
  <si>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</si>
  <si>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</si>
  <si>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</si>
  <si>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</si>
  <si>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</si>
  <si>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</si>
  <si>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</si>
  <si>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</si>
  <si>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</si>
  <si>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</si>
  <si>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</si>
  <si>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</si>
  <si>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</si>
  <si>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</si>
  <si>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</si>
  <si>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</si>
  <si>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</si>
  <si>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</si>
  <si>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</si>
  <si>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</si>
  <si>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</si>
  <si>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</si>
  <si>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</si>
  <si>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</si>
  <si>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</si>
  <si>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</si>
  <si>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</si>
  <si>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</si>
  <si>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</si>
  <si>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</si>
  <si>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</si>
  <si>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</si>
  <si>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</si>
  <si>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</si>
  <si>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</si>
  <si>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</si>
  <si>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</si>
  <si>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</si>
  <si>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</si>
  <si>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</si>
  <si>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</si>
  <si>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</si>
  <si>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</si>
  <si>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</si>
  <si>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</si>
  <si>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</si>
  <si>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</si>
  <si>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</si>
  <si>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</si>
  <si>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</si>
  <si>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</si>
  <si>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</si>
  <si>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</si>
  <si>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</si>
  <si>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</si>
  <si>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</si>
  <si>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</si>
  <si>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</si>
  <si>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</si>
  <si>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</si>
  <si>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</si>
  <si>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</si>
  <si>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</si>
  <si>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</si>
  <si>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</si>
  <si>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</si>
  <si>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</si>
  <si>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</si>
  <si>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</si>
  <si>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</si>
  <si>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</si>
  <si>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</si>
  <si>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</si>
  <si>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</si>
  <si>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</si>
  <si>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</si>
  <si>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</si>
  <si>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</si>
  <si>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</si>
  <si>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</si>
  <si>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</si>
  <si>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</si>
  <si>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</si>
  <si>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</si>
  <si>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</si>
  <si>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</si>
  <si>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</si>
  <si>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</si>
  <si>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</si>
  <si>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</si>
  <si>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</si>
  <si>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</si>
  <si>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</si>
  <si>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</si>
  <si>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</si>
  <si>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</si>
  <si>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</si>
  <si>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</si>
  <si>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</si>
  <si>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</si>
  <si>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</si>
  <si>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</si>
  <si>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</si>
  <si>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</si>
  <si>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</si>
  <si>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</si>
  <si>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</si>
  <si>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</si>
  <si>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</si>
  <si>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</si>
  <si>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</si>
  <si>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</si>
  <si>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</si>
  <si>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</si>
  <si>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</si>
  <si>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</si>
  <si>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</si>
  <si>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</si>
  <si>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</si>
  <si>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</si>
  <si>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</si>
  <si>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</si>
  <si>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</si>
  <si>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</si>
  <si>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</si>
  <si>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</si>
  <si>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</si>
  <si>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</si>
  <si>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</si>
  <si>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</si>
  <si>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</si>
  <si>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</si>
  <si>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</si>
  <si>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</si>
  <si>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</si>
  <si>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</si>
  <si>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</si>
  <si>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</si>
  <si>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</si>
  <si>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</si>
  <si>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</si>
  <si>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</si>
  <si>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</si>
  <si>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</si>
  <si>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</si>
  <si>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</si>
  <si>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</si>
  <si>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</si>
  <si>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</si>
  <si>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</si>
  <si>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</si>
  <si>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</si>
  <si>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</si>
  <si>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</si>
  <si>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</si>
  <si>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</si>
  <si>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</si>
  <si>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</si>
  <si>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</si>
  <si>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</si>
  <si>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</si>
  <si>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</si>
  <si>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</si>
  <si>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</si>
  <si>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</si>
  <si>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</si>
  <si>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</si>
  <si>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</si>
  <si>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</si>
  <si>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</si>
  <si>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</si>
  <si>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</si>
  <si>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</si>
  <si>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</si>
  <si>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</si>
  <si>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</si>
  <si>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</si>
  <si>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</si>
  <si>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</si>
  <si>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</si>
  <si>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</si>
  <si>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</si>
  <si>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</si>
  <si>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</si>
  <si>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</si>
  <si>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</si>
  <si>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</si>
  <si>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</si>
  <si>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</si>
  <si>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</si>
  <si>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</si>
  <si>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</si>
  <si>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</si>
  <si>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</si>
  <si>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</si>
  <si>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</si>
  <si>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</si>
  <si>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</si>
  <si>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</si>
  <si>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</si>
  <si>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</si>
  <si>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</si>
  <si>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</si>
  <si>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</si>
  <si>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</si>
  <si>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</si>
  <si>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</si>
  <si>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</si>
  <si>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</si>
  <si>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</si>
  <si>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</si>
  <si>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</si>
  <si>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</si>
  <si>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</si>
  <si>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</si>
  <si>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</si>
  <si>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</si>
  <si>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</si>
  <si>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</si>
  <si>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</si>
  <si>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</si>
  <si>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</si>
  <si>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</si>
  <si>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</si>
  <si>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</si>
  <si>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</si>
  <si>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</si>
  <si>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</si>
  <si>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</si>
  <si>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</si>
  <si>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</si>
  <si>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</si>
  <si>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</si>
  <si>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</si>
  <si>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</si>
  <si>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</si>
  <si>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</si>
  <si>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</si>
  <si>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</si>
  <si>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</si>
  <si>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</si>
  <si>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</si>
  <si>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</si>
  <si>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</si>
  <si>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</si>
  <si>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</si>
  <si>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</si>
  <si>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</si>
  <si>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</si>
  <si>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</si>
  <si>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</si>
  <si>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</si>
  <si>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</si>
  <si>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</si>
  <si>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</si>
  <si>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</si>
  <si>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</si>
  <si>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</si>
  <si>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</si>
  <si>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</si>
  <si>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</si>
  <si>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</si>
  <si>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</si>
  <si>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</si>
  <si>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</si>
  <si>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</si>
  <si>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</si>
  <si>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</si>
  <si>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</si>
  <si>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</si>
  <si>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</si>
  <si>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</si>
  <si>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</si>
  <si>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</si>
  <si>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</si>
  <si>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</si>
  <si>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</si>
  <si>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</si>
  <si>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</si>
  <si>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</si>
  <si>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</si>
  <si>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</si>
  <si>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</si>
  <si>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</si>
  <si>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</si>
  <si>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</si>
  <si>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</si>
  <si>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</si>
  <si>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</si>
  <si>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</si>
  <si>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</si>
  <si>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</si>
  <si>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</si>
  <si>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</si>
  <si>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</si>
  <si>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</si>
  <si>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</si>
  <si>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</si>
  <si>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</si>
  <si>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</si>
  <si>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</si>
  <si>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</si>
  <si>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</si>
  <si>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</si>
  <si>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</si>
  <si>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</si>
  <si>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</si>
  <si>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</si>
  <si>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</si>
  <si>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</si>
  <si>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</si>
  <si>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</si>
  <si>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</si>
  <si>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</si>
  <si>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</si>
  <si>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</si>
  <si>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</si>
  <si>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</si>
  <si>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</si>
  <si>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</si>
  <si>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</si>
  <si>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</si>
  <si>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</si>
  <si>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</si>
  <si>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</si>
  <si>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</si>
  <si>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</si>
  <si>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</si>
  <si>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</si>
  <si>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</si>
  <si>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</si>
  <si>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</si>
  <si>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</si>
  <si>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</si>
  <si>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</si>
  <si>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</si>
  <si>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</si>
  <si>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</si>
  <si>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</si>
  <si>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</si>
  <si>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</si>
  <si>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</si>
  <si>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</si>
  <si>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</si>
  <si>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</si>
  <si>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</si>
  <si>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</si>
  <si>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</si>
  <si>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</si>
  <si>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</si>
  <si>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</si>
  <si>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</si>
  <si>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</si>
  <si>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</si>
  <si>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</si>
  <si>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</si>
  <si>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</si>
  <si>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</si>
  <si>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</si>
  <si>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</si>
  <si>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</si>
  <si>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</si>
  <si>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</si>
  <si>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</si>
  <si>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</si>
  <si>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</si>
  <si>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</si>
  <si>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</si>
  <si>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</si>
  <si>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</si>
  <si>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</si>
  <si>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</si>
  <si>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</si>
  <si>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</si>
  <si>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</si>
  <si>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</si>
  <si>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</si>
  <si>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</si>
  <si>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</si>
  <si>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</si>
  <si>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</si>
  <si>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</si>
  <si>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</si>
  <si>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</si>
  <si>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</si>
  <si>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</si>
  <si>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</si>
  <si>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</si>
  <si>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</si>
  <si>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</si>
  <si>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</si>
  <si>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</si>
  <si>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</si>
  <si>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</si>
  <si>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</si>
  <si>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</si>
  <si>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</si>
  <si>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</si>
  <si>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</si>
  <si>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</si>
  <si>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</si>
  <si>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</si>
  <si>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</si>
  <si>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</si>
  <si>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</si>
  <si>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</si>
  <si>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</si>
  <si>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</si>
  <si>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</si>
  <si>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</si>
  <si>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</si>
  <si>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</si>
  <si>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</si>
  <si>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</si>
  <si>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</si>
  <si>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</si>
  <si>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</si>
  <si>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</si>
  <si>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</si>
  <si>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</si>
  <si>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</si>
  <si>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</si>
  <si>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</si>
  <si>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</si>
  <si>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</si>
  <si>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</si>
  <si>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</si>
  <si>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</si>
  <si>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</si>
  <si>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</si>
  <si>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</si>
  <si>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</si>
  <si>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</si>
  <si>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</si>
  <si>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</si>
  <si>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</si>
  <si>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</si>
  <si>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</si>
  <si>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</si>
  <si>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</si>
  <si>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</si>
  <si>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</si>
  <si>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</si>
  <si>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</si>
  <si>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</si>
  <si>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</si>
  <si>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</si>
  <si>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</si>
  <si>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</si>
  <si>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</si>
  <si>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</si>
  <si>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</si>
  <si>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</si>
  <si>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</si>
  <si>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</si>
  <si>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</si>
  <si>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</si>
  <si>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</si>
  <si>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</si>
  <si>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</si>
  <si>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</si>
  <si>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</si>
  <si>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</si>
  <si>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</si>
  <si>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</si>
  <si>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</si>
  <si>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</si>
  <si>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</si>
  <si>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</si>
  <si>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</si>
  <si>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</si>
  <si>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</si>
  <si>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</si>
  <si>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</si>
  <si>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</si>
  <si>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</si>
  <si>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</si>
  <si>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</si>
  <si>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</si>
  <si>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</si>
  <si>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</si>
  <si>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</si>
  <si>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</si>
  <si>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</si>
  <si>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</si>
  <si>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</si>
  <si>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</si>
  <si>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</si>
  <si>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</si>
  <si>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</si>
  <si>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</si>
  <si>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</si>
  <si>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</si>
  <si>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</si>
  <si>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</si>
  <si>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</si>
  <si>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</si>
  <si>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</si>
  <si>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</si>
  <si>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</si>
  <si>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</si>
  <si>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</si>
  <si>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</si>
  <si>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</si>
  <si>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</si>
  <si>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</si>
  <si>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</si>
  <si>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</si>
  <si>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</si>
  <si>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</si>
  <si>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</si>
  <si>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</si>
  <si>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</si>
  <si>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</si>
  <si>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</si>
  <si>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</si>
  <si>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</si>
  <si>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</si>
  <si>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</si>
  <si>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</si>
  <si>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</si>
  <si>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</si>
  <si>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</si>
  <si>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</si>
  <si>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</si>
  <si>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</si>
  <si>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</si>
  <si>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</si>
  <si>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</si>
  <si>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</si>
  <si>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</si>
  <si>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</si>
  <si>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</si>
  <si>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</si>
  <si>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</si>
  <si>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</si>
  <si>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</si>
  <si>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</si>
  <si>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</si>
  <si>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</si>
  <si>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</si>
  <si>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</si>
  <si>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</si>
  <si>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</si>
  <si>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</si>
  <si>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</si>
  <si>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</si>
  <si>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</si>
  <si>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</si>
  <si>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</si>
  <si>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</si>
  <si>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</si>
  <si>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</si>
  <si>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</si>
  <si>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</si>
  <si>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</si>
  <si>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</si>
  <si>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</si>
  <si>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</si>
  <si>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</si>
  <si>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</si>
  <si>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</si>
  <si>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</si>
  <si>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</si>
  <si>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</si>
  <si>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</si>
  <si>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</si>
  <si>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</si>
  <si>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</si>
  <si>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</si>
  <si>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</si>
  <si>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</si>
  <si>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</si>
  <si>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</si>
  <si>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</si>
  <si>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</si>
  <si>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</si>
  <si>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</si>
  <si>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</si>
  <si>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</si>
  <si>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</si>
  <si>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</si>
  <si>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</si>
  <si>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</si>
  <si>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</si>
  <si>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</si>
  <si>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</si>
  <si>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</si>
  <si>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</si>
  <si>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</si>
  <si>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</si>
  <si>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</si>
  <si>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</si>
  <si>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</si>
  <si>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</si>
  <si>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</si>
  <si>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</si>
  <si>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</si>
  <si>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</si>
  <si>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</si>
  <si>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</si>
  <si>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</si>
  <si>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</si>
  <si>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</si>
  <si>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</si>
  <si>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</si>
  <si>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</si>
  <si>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</si>
  <si>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</si>
  <si>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</si>
  <si>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</si>
  <si>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</si>
  <si>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</si>
  <si>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</si>
  <si>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</si>
  <si>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</si>
  <si>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</si>
  <si>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</si>
  <si>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</si>
  <si>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</si>
  <si>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</si>
  <si>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</si>
  <si>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</si>
  <si>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</si>
  <si>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</si>
  <si>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</si>
  <si>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</si>
  <si>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</si>
  <si>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</si>
  <si>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</si>
  <si>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</si>
  <si>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</si>
  <si>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</si>
  <si>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</si>
  <si>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</si>
  <si>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</si>
  <si>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</si>
  <si>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</si>
  <si>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</si>
  <si>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</si>
  <si>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</si>
  <si>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</si>
  <si>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</si>
  <si>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</si>
  <si>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</si>
  <si>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</si>
  <si>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</si>
  <si>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</si>
  <si>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</si>
  <si>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</si>
  <si>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</si>
  <si>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</si>
  <si>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</si>
  <si>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</si>
  <si>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</si>
  <si>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</si>
  <si>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</si>
  <si>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</si>
  <si>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</si>
  <si>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</si>
  <si>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</si>
  <si>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</si>
  <si>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</si>
  <si>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</si>
  <si>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</si>
  <si>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</si>
  <si>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</si>
  <si>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</si>
  <si>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</si>
  <si>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</si>
  <si>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</si>
  <si>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</si>
  <si>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</si>
  <si>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</si>
  <si>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</si>
  <si>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</si>
  <si>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</si>
  <si>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</si>
  <si>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</si>
  <si>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</si>
  <si>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</si>
  <si>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</si>
  <si>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</si>
  <si>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</si>
  <si>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</si>
  <si>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</si>
  <si>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</si>
  <si>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</si>
  <si>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</si>
  <si>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</si>
  <si>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</si>
  <si>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</si>
  <si>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</si>
  <si>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</si>
  <si>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</si>
  <si>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</si>
  <si>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</si>
  <si>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</si>
  <si>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</si>
  <si>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</si>
  <si>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</si>
  <si>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</si>
  <si>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</si>
  <si>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</si>
  <si>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</si>
  <si>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</si>
  <si>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</si>
  <si>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</si>
  <si>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</si>
  <si>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</si>
  <si>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</si>
  <si>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</si>
  <si>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</si>
  <si>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</si>
  <si>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</si>
  <si>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</si>
  <si>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</si>
  <si>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</si>
  <si>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</si>
  <si>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</si>
  <si>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</si>
  <si>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</si>
  <si>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</si>
  <si>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</si>
  <si>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</si>
  <si>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</si>
  <si>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</si>
  <si>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</si>
  <si>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</si>
  <si>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</si>
  <si>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</si>
  <si>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</si>
  <si>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</si>
  <si>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</si>
  <si>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</si>
  <si>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</si>
  <si>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</si>
  <si>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</si>
  <si>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</si>
  <si>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</si>
  <si>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</si>
  <si>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</si>
  <si>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</si>
  <si>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</si>
  <si>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</si>
  <si>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</si>
  <si>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</si>
  <si>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</si>
  <si>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</si>
  <si>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</si>
  <si>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</si>
  <si>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</si>
  <si>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</si>
  <si>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</si>
  <si>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</si>
  <si>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</si>
  <si>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</si>
  <si>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</si>
  <si>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</si>
  <si>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</si>
  <si>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</si>
  <si>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</si>
  <si>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</si>
  <si>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</si>
  <si>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</si>
  <si>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</si>
  <si>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</si>
  <si>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</si>
  <si>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</si>
  <si>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</si>
  <si>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</si>
  <si>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</si>
  <si>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</si>
  <si>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</si>
  <si>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</si>
  <si>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</si>
  <si>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</si>
  <si>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</si>
  <si>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</si>
  <si>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</si>
  <si>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</si>
  <si>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</si>
  <si>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</si>
  <si>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</si>
  <si>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</si>
  <si>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</si>
  <si>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</si>
  <si>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</si>
  <si>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</si>
  <si>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</si>
  <si>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</si>
  <si>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</si>
  <si>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</si>
  <si>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</si>
  <si>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</si>
  <si>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</si>
  <si>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</si>
  <si>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</si>
  <si>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</si>
  <si>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</si>
  <si>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</si>
  <si>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</si>
  <si>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</si>
  <si>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</si>
  <si>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</si>
  <si>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</si>
  <si>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</si>
  <si>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</si>
  <si>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</si>
  <si>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</si>
  <si>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</si>
  <si>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</si>
  <si>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</si>
  <si>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</si>
  <si>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</si>
  <si>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</si>
  <si>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</si>
  <si>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</si>
  <si>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</si>
  <si>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</si>
  <si>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</si>
  <si>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</si>
  <si>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</si>
  <si>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</si>
  <si>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</si>
  <si>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</si>
  <si>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</si>
  <si>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</si>
  <si>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</si>
  <si>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</si>
  <si>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</si>
  <si>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</si>
  <si>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</si>
  <si>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</si>
  <si>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</si>
  <si>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</si>
  <si>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</si>
  <si>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</si>
  <si>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</si>
  <si>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</si>
  <si>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</si>
  <si>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</si>
  <si>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</si>
  <si>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</si>
  <si>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</si>
  <si>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</si>
  <si>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</si>
  <si>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</si>
  <si>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</si>
  <si>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</si>
  <si>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</si>
  <si>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</si>
  <si>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</si>
  <si>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</si>
  <si>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</si>
  <si>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</si>
  <si>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</si>
  <si>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</si>
  <si>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</si>
  <si>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</si>
  <si>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</si>
  <si>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</si>
  <si>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</si>
  <si>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</si>
  <si>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</si>
  <si>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</si>
  <si>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</si>
  <si>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</si>
  <si>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</si>
  <si>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</si>
  <si>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</si>
  <si>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</si>
  <si>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</si>
  <si>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</si>
  <si>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</si>
  <si>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</si>
  <si>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</si>
  <si>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</si>
  <si>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</si>
  <si>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</si>
  <si>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</si>
  <si>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</si>
  <si>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</si>
  <si>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</si>
  <si>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</si>
  <si>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</si>
  <si>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</si>
  <si>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</si>
  <si>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</si>
  <si>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</si>
  <si>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</si>
  <si>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</si>
  <si>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</si>
  <si>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</si>
  <si>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</si>
  <si>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</si>
  <si>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</si>
  <si>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</si>
  <si>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</si>
  <si>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</si>
  <si>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</si>
  <si>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</si>
  <si>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</si>
  <si>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</si>
  <si>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</si>
  <si>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</si>
  <si>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</si>
  <si>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</si>
  <si>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</si>
  <si>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</si>
  <si>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</si>
  <si>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</si>
  <si>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</si>
  <si>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</si>
  <si>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</si>
  <si>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</si>
  <si>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</si>
  <si>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</si>
  <si>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</si>
  <si>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</si>
  <si>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</si>
  <si>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</si>
  <si>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</si>
  <si>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</si>
  <si>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</si>
  <si>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</si>
  <si>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</si>
  <si>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</si>
  <si>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</si>
  <si>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</si>
  <si>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</si>
  <si>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</si>
  <si>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</si>
  <si>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</si>
  <si>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</si>
  <si>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</si>
  <si>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</si>
  <si>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</si>
  <si>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</si>
  <si>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</si>
  <si>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</si>
  <si>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</si>
  <si>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</si>
  <si>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</si>
  <si>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</si>
  <si>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</si>
  <si>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</si>
  <si>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</si>
  <si>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</si>
  <si>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</si>
  <si>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</si>
  <si>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</si>
  <si>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</si>
  <si>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</si>
  <si>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</si>
  <si>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</si>
  <si>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</si>
  <si>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</si>
  <si>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</si>
  <si>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</si>
  <si>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</si>
  <si>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</si>
  <si>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</si>
  <si>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</si>
  <si>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</si>
  <si>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</si>
  <si>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</si>
  <si>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</si>
  <si>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</si>
  <si>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</si>
  <si>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</si>
  <si>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</si>
  <si>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</si>
  <si>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</si>
  <si>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</si>
  <si>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</si>
  <si>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</si>
  <si>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</si>
  <si>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</si>
  <si>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</si>
  <si>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</si>
  <si>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</si>
  <si>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</si>
  <si>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</si>
  <si>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</si>
  <si>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</si>
  <si>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</si>
  <si>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</si>
  <si>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</si>
  <si>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</si>
  <si>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</si>
  <si>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</si>
  <si>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</si>
  <si>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</si>
  <si>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</si>
  <si>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</si>
  <si>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</si>
  <si>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</si>
  <si>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</si>
  <si>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</si>
  <si>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</si>
  <si>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</si>
  <si>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</si>
  <si>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</si>
  <si>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</si>
  <si>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</si>
  <si>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</si>
  <si>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</si>
  <si>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</si>
  <si>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</si>
  <si>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</si>
  <si>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</si>
  <si>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</si>
  <si>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</si>
  <si>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</si>
  <si>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</si>
  <si>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</si>
  <si>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</si>
  <si>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</si>
  <si>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</si>
  <si>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</si>
  <si>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</si>
  <si>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</si>
  <si>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</si>
  <si>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</si>
  <si>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</si>
  <si>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</si>
  <si>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</si>
  <si>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</si>
  <si>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</si>
  <si>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</si>
  <si>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</si>
  <si>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</si>
  <si>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</si>
  <si>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</si>
  <si>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</si>
  <si>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</si>
  <si>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</si>
  <si>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</si>
  <si>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</si>
  <si>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</si>
  <si>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</si>
  <si>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</si>
  <si>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</si>
  <si>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</si>
  <si>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</si>
  <si>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</si>
  <si>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</si>
  <si>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</si>
  <si>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</si>
  <si>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</si>
  <si>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</si>
  <si>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</si>
  <si>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</si>
  <si>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</si>
  <si>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</si>
  <si>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</si>
  <si>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</si>
  <si>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</si>
  <si>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</si>
  <si>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</si>
  <si>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</si>
  <si>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</si>
  <si>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</si>
  <si>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</si>
  <si>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</si>
  <si>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</si>
  <si>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</si>
  <si>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</si>
  <si>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</si>
  <si>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</si>
  <si>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</si>
  <si>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</si>
  <si>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</si>
  <si>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</si>
  <si>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</si>
  <si>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</si>
  <si>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</si>
  <si>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</si>
  <si>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</si>
  <si>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</si>
  <si>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</si>
  <si>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</si>
  <si>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</si>
  <si>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</si>
  <si>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</si>
  <si>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</si>
  <si>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</si>
  <si>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</si>
  <si>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</si>
  <si>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</si>
  <si>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</si>
  <si>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</si>
  <si>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</si>
  <si>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</si>
  <si>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</si>
  <si>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</si>
  <si>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</si>
  <si>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</si>
  <si>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</si>
  <si>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</si>
  <si>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</si>
  <si>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</si>
  <si>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</si>
  <si>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</si>
  <si>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</si>
  <si>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</si>
  <si>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</si>
  <si>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</si>
  <si>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</si>
  <si>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</si>
  <si>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</si>
  <si>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</si>
  <si>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</si>
  <si>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</si>
  <si>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</si>
  <si>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</si>
  <si>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</si>
  <si>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</si>
  <si>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</si>
  <si>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</si>
  <si>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</si>
  <si>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</si>
  <si>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</si>
  <si>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</si>
  <si>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</si>
  <si>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</si>
  <si>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</si>
  <si>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</si>
  <si>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</si>
  <si>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</si>
  <si>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</si>
  <si>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</si>
  <si>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</si>
  <si>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</si>
  <si>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</si>
  <si>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</si>
  <si>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</si>
  <si>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</si>
  <si>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</si>
  <si>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</si>
  <si>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</si>
  <si>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</si>
  <si>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</si>
  <si>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</si>
  <si>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</si>
  <si>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</si>
  <si>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</si>
  <si>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</si>
  <si>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</si>
  <si>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</si>
  <si>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</si>
  <si>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</si>
  <si>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</si>
  <si>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</si>
  <si>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</si>
  <si>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</si>
  <si>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</si>
  <si>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</si>
  <si>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</si>
  <si>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</si>
  <si>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</si>
  <si>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</si>
  <si>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</si>
  <si>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</si>
  <si>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</si>
  <si>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</si>
  <si>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</si>
  <si>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</si>
  <si>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</si>
  <si>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</si>
  <si>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</si>
  <si>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</si>
  <si>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</si>
  <si>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</si>
  <si>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</si>
  <si>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</si>
  <si>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</si>
  <si>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</si>
  <si>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</si>
  <si>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</si>
  <si>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</si>
  <si>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</si>
  <si>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</si>
  <si>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</si>
  <si>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</si>
  <si>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</si>
  <si>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</si>
  <si>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</si>
  <si>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</si>
  <si>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</si>
  <si>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</si>
  <si>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</si>
  <si>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</si>
  <si>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</si>
  <si>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</si>
  <si>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</si>
  <si>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</si>
  <si>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</si>
  <si>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</si>
  <si>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</si>
  <si>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</si>
  <si>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</si>
  <si>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</si>
  <si>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</si>
  <si>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</si>
  <si>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</si>
  <si>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</si>
  <si>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</si>
  <si>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</si>
  <si>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</si>
  <si>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</si>
  <si>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</si>
  <si>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</si>
  <si>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</si>
  <si>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</si>
  <si>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</si>
  <si>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</si>
  <si>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</si>
  <si>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</si>
  <si>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</si>
  <si>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</si>
  <si>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</si>
  <si>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</si>
  <si>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</si>
  <si>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</si>
  <si>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</si>
  <si>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</si>
  <si>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</si>
  <si>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</si>
  <si>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</si>
  <si>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</si>
  <si>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</si>
  <si>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</si>
  <si>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</si>
  <si>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</si>
  <si>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</si>
  <si>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</si>
  <si>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</si>
  <si>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</si>
  <si>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</si>
  <si>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</si>
  <si>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</si>
  <si>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</si>
  <si>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</si>
  <si>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</si>
  <si>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</si>
  <si>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</si>
  <si>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</si>
  <si>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</si>
  <si>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</si>
  <si>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</si>
  <si>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</si>
  <si>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</si>
  <si>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</si>
  <si>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</si>
  <si>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</si>
  <si>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</si>
  <si>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</si>
  <si>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</si>
  <si>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</si>
  <si>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</si>
  <si>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</si>
  <si>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</si>
  <si>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</si>
  <si>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</si>
  <si>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</si>
  <si>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</si>
  <si>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</si>
  <si>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</si>
  <si>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</si>
  <si>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</si>
  <si>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</si>
  <si>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</si>
  <si>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</si>
  <si>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</si>
  <si>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</si>
  <si>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</si>
  <si>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</si>
  <si>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</si>
  <si>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</si>
  <si>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</si>
  <si>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</si>
  <si>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</si>
  <si>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</si>
  <si>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</si>
  <si>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</si>
  <si>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</si>
  <si>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</si>
  <si>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</si>
  <si>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</si>
  <si>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</si>
  <si>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</si>
  <si>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</si>
  <si>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</si>
  <si>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</si>
  <si>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</si>
  <si>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</si>
  <si>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</si>
  <si>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</si>
  <si>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</si>
  <si>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</si>
  <si>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</si>
  <si>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</si>
  <si>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</si>
  <si>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</si>
  <si>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</si>
  <si>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</si>
  <si>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</si>
  <si>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</si>
  <si>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</si>
  <si>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</si>
  <si>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</si>
  <si>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</si>
  <si>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</si>
  <si>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</si>
  <si>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</si>
  <si>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</si>
  <si>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</si>
  <si>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</si>
  <si>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</si>
  <si>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</si>
  <si>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</si>
  <si>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</si>
  <si>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</si>
  <si>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</si>
  <si>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</si>
  <si>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</si>
  <si>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</si>
  <si>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</si>
  <si>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</si>
  <si>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</si>
  <si>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</si>
  <si>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</si>
  <si>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</si>
  <si>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</si>
  <si>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</si>
  <si>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</si>
  <si>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</si>
  <si>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</si>
  <si>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</si>
  <si>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</si>
  <si>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</si>
  <si>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</si>
  <si>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</si>
  <si>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</si>
  <si>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</si>
  <si>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</si>
  <si>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</si>
  <si>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</si>
  <si>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</si>
  <si>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</si>
  <si>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</si>
  <si>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</si>
  <si>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</si>
  <si>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</si>
  <si>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</si>
  <si>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</si>
  <si>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</si>
  <si>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</si>
  <si>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</si>
  <si>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</si>
  <si>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</si>
  <si>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</si>
  <si>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</si>
  <si>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</si>
  <si>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</si>
  <si>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</si>
  <si>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</si>
  <si>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</si>
  <si>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</si>
  <si>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</si>
  <si>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</si>
  <si>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</si>
  <si>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</si>
  <si>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</si>
  <si>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</si>
  <si>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</si>
  <si>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</si>
  <si>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</si>
  <si>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</si>
  <si>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</si>
  <si>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</si>
  <si>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</si>
  <si>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</si>
  <si>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</si>
  <si>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</si>
  <si>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</si>
  <si>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</si>
  <si>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</si>
  <si>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</si>
  <si>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</si>
  <si>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</si>
  <si>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</si>
  <si>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</si>
  <si>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</si>
  <si>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</si>
  <si>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</si>
  <si>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</si>
  <si>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</si>
  <si>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</si>
  <si>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</si>
  <si>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</si>
  <si>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</si>
  <si>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</si>
  <si>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</si>
  <si>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</si>
  <si>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</si>
  <si>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</si>
  <si>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</si>
  <si>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</si>
  <si>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</si>
  <si>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</si>
  <si>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</si>
  <si>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</si>
  <si>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</si>
  <si>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</si>
  <si>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</si>
  <si>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</si>
  <si>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</si>
  <si>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</si>
  <si>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</si>
  <si>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</si>
  <si>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</si>
  <si>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</si>
  <si>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</si>
  <si>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</si>
  <si>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</si>
  <si>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</si>
  <si>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</si>
  <si>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</si>
  <si>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</si>
  <si>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</si>
  <si>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</si>
  <si>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</si>
  <si>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</si>
  <si>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</si>
  <si>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</si>
  <si>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</si>
  <si>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</si>
  <si>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</si>
  <si>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</si>
  <si>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</si>
  <si>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</si>
  <si>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</si>
  <si>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</si>
  <si>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</si>
  <si>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</si>
  <si>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</si>
  <si>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</si>
  <si>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</si>
  <si>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</si>
  <si>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</si>
  <si>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</si>
  <si>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</si>
  <si>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</si>
  <si>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</si>
  <si>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</si>
  <si>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</si>
  <si>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</si>
  <si>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</si>
  <si>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</si>
  <si>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</si>
  <si>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</si>
  <si>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</si>
  <si>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</si>
  <si>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</si>
  <si>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</si>
  <si>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</si>
  <si>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</si>
  <si>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</si>
  <si>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</si>
  <si>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</si>
  <si>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</si>
  <si>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</si>
  <si>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</si>
  <si>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</si>
  <si>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</si>
  <si>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</si>
  <si>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</si>
  <si>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</si>
  <si>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</si>
  <si>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</si>
  <si>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</si>
  <si>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</si>
  <si>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</si>
  <si>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</si>
  <si>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</si>
  <si>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</si>
  <si>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</si>
  <si>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</si>
  <si>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</si>
  <si>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</si>
  <si>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</si>
  <si>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</si>
  <si>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</si>
  <si>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</si>
  <si>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</si>
  <si>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</si>
  <si>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</si>
  <si>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</si>
  <si>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</si>
  <si>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</si>
  <si>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</si>
  <si>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</si>
  <si>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</si>
  <si>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</si>
  <si>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</si>
  <si>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</si>
  <si>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</si>
  <si>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</si>
  <si>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</si>
  <si>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</si>
  <si>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</si>
  <si>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</si>
  <si>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</si>
  <si>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</si>
  <si>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</si>
  <si>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</si>
  <si>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</si>
  <si>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</si>
  <si>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</si>
  <si>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</si>
  <si>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</si>
  <si>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</si>
  <si>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</si>
  <si>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</si>
  <si>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</si>
  <si>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</si>
  <si>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</si>
  <si>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</si>
  <si>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</si>
  <si>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</si>
  <si>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</si>
  <si>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</si>
  <si>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</si>
  <si>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</si>
  <si>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</si>
  <si>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</si>
  <si>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</si>
  <si>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</si>
  <si>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</si>
  <si>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</si>
  <si>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</si>
  <si>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</si>
  <si>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</si>
  <si>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</si>
  <si>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</si>
  <si>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</si>
  <si>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</si>
  <si>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</si>
  <si>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</si>
  <si>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</si>
  <si>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</si>
  <si>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</si>
  <si>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</si>
  <si>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</si>
  <si>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</si>
  <si>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</si>
  <si>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</si>
  <si>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</si>
  <si>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</si>
  <si>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</si>
  <si>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</si>
  <si>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</si>
  <si>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</si>
  <si>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</si>
  <si>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</si>
  <si>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</si>
  <si>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</si>
  <si>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</si>
  <si>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</si>
  <si>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</si>
  <si>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</si>
  <si>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</si>
  <si>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</si>
  <si>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</si>
  <si>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</si>
  <si>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</si>
  <si>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</si>
  <si>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</si>
  <si>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</si>
  <si>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</si>
  <si>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</si>
  <si>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</si>
  <si>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</si>
  <si>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</si>
  <si>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</si>
  <si>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</si>
  <si>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</si>
  <si>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</si>
  <si>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</si>
  <si>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</si>
  <si>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</si>
  <si>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</si>
  <si>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</si>
  <si>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</si>
  <si>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</si>
  <si>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</si>
  <si>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</si>
  <si>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</si>
  <si>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</si>
  <si>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</si>
  <si>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</si>
  <si>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</si>
  <si>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</si>
  <si>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</si>
  <si>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</si>
  <si>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</si>
  <si>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</si>
  <si>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</si>
  <si>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</si>
  <si>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</si>
  <si>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</si>
  <si>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</si>
  <si>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</si>
  <si>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</si>
  <si>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</si>
  <si>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</si>
  <si>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</si>
  <si>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</si>
  <si>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</si>
  <si>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</si>
  <si>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</si>
  <si>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</si>
  <si>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</si>
  <si>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</si>
  <si>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</si>
  <si>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</si>
  <si>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</si>
  <si>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</si>
  <si>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</si>
  <si>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</si>
  <si>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</si>
  <si>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</si>
  <si>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</si>
  <si>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</si>
  <si>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</si>
  <si>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</si>
  <si>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</si>
  <si>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</si>
  <si>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</si>
  <si>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</si>
  <si>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</si>
  <si>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</si>
  <si>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</si>
  <si>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</si>
  <si>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</si>
  <si>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</si>
  <si>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</si>
  <si>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</si>
  <si>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</si>
  <si>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</si>
  <si>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</si>
  <si>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</si>
  <si>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</si>
  <si>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</si>
  <si>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</si>
  <si>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</si>
  <si>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</si>
  <si>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</si>
  <si>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</si>
  <si>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</si>
  <si>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</si>
  <si>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</si>
  <si>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</si>
  <si>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</si>
  <si>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</si>
  <si>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</si>
  <si>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</si>
  <si>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</si>
  <si>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</si>
  <si>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</si>
  <si>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</si>
  <si>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</si>
  <si>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</si>
  <si>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</si>
  <si>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</si>
  <si>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</si>
  <si>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</si>
  <si>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</si>
  <si>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</si>
  <si>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</si>
  <si>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</si>
  <si>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</si>
  <si>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</si>
  <si>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</si>
  <si>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</si>
  <si>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</si>
  <si>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</si>
  <si>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</si>
  <si>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</si>
  <si>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</si>
  <si>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</si>
  <si>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</si>
  <si>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</si>
  <si>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</si>
  <si>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</si>
  <si>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</si>
  <si>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</si>
  <si>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</si>
  <si>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</si>
  <si>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</si>
  <si>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</si>
  <si>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</si>
  <si>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</si>
  <si>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</si>
  <si>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</si>
  <si>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</si>
  <si>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</si>
  <si>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</si>
  <si>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</si>
  <si>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</si>
  <si>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</si>
  <si>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</si>
  <si>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</si>
  <si>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</si>
  <si>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</si>
  <si>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</si>
  <si>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</si>
  <si>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</si>
  <si>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</si>
  <si>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</si>
  <si>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</si>
  <si>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</si>
  <si>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</si>
  <si>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</si>
  <si>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</si>
  <si>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</si>
  <si>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</si>
  <si>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</si>
  <si>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</si>
  <si>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</si>
  <si>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</si>
  <si>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</si>
  <si>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</si>
  <si>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</si>
  <si>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</si>
  <si>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</si>
  <si>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</si>
  <si>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</si>
  <si>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</si>
  <si>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</si>
  <si>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</si>
  <si>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</si>
  <si>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</si>
  <si>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</si>
  <si>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</si>
  <si>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</si>
  <si>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</si>
  <si>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</si>
  <si>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</si>
  <si>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</si>
  <si>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</si>
  <si>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</si>
  <si>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</si>
  <si>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</si>
  <si>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</si>
  <si>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</si>
  <si>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</si>
  <si>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</si>
  <si>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</si>
  <si>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</si>
  <si>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</si>
  <si>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</si>
  <si>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</si>
  <si>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</si>
  <si>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</si>
  <si>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</si>
  <si>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</si>
  <si>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</si>
  <si>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</si>
  <si>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</si>
  <si>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</si>
  <si>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</si>
  <si>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</si>
  <si>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</si>
  <si>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</si>
  <si>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</si>
  <si>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</si>
  <si>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</si>
  <si>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</si>
  <si>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</si>
  <si>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</si>
  <si>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</si>
  <si>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</si>
  <si>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</si>
  <si>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</si>
  <si>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</si>
  <si>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</si>
  <si>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</si>
  <si>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</si>
  <si>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</si>
  <si>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</si>
  <si>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</si>
  <si>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</si>
  <si>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</si>
  <si>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</si>
  <si>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</si>
  <si>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</si>
  <si>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</si>
  <si>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</si>
  <si>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</si>
  <si>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</si>
  <si>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</si>
  <si>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</si>
  <si>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</si>
  <si>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</si>
  <si>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</si>
  <si>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</si>
  <si>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</si>
  <si>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</si>
  <si>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</si>
  <si>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</si>
  <si>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</si>
  <si>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</si>
  <si>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</si>
  <si>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</si>
  <si>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</si>
  <si>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</si>
  <si>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</si>
  <si>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</si>
  <si>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</si>
  <si>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</si>
  <si>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</si>
  <si>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</si>
  <si>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</si>
  <si>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</si>
  <si>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</si>
  <si>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</si>
  <si>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</si>
  <si>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</si>
  <si>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</si>
  <si>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</si>
  <si>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</si>
  <si>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</si>
  <si>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</si>
  <si>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</si>
  <si>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</si>
  <si>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</si>
  <si>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</si>
  <si>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</si>
  <si>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</si>
  <si>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</si>
  <si>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</si>
  <si>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</si>
  <si>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</si>
  <si>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</si>
  <si>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</si>
  <si>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</si>
  <si>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</si>
  <si>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</si>
  <si>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</si>
  <si>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</si>
  <si>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</si>
  <si>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</si>
  <si>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</si>
  <si>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</si>
  <si>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</si>
  <si>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</si>
  <si>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</si>
  <si>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</si>
  <si>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</si>
  <si>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</si>
  <si>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</si>
  <si>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</si>
  <si>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</si>
  <si>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</si>
  <si>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</si>
  <si>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</si>
  <si>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</si>
  <si>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</si>
  <si>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</si>
  <si>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</si>
  <si>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</si>
  <si>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</si>
  <si>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</si>
  <si>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</si>
  <si>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</si>
  <si>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</si>
  <si>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</si>
  <si>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</si>
  <si>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</si>
  <si>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</si>
  <si>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</si>
  <si>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</si>
  <si>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</si>
  <si>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</si>
  <si>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</si>
  <si>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</si>
  <si>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</si>
  <si>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</si>
  <si>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</si>
  <si>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</si>
  <si>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</si>
  <si>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</si>
  <si>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</si>
  <si>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</si>
  <si>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</si>
  <si>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</si>
  <si>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</si>
  <si>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</si>
  <si>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</si>
  <si>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</si>
  <si>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</si>
  <si>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</si>
  <si>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</si>
  <si>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</si>
  <si>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</si>
  <si>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</si>
  <si>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</si>
  <si>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</si>
  <si>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</si>
  <si>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</si>
  <si>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</si>
  <si>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</si>
  <si>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</si>
  <si>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</si>
  <si>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</si>
  <si>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</si>
  <si>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</si>
  <si>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</si>
  <si>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</si>
  <si>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</si>
  <si>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</si>
  <si>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</si>
  <si>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</si>
  <si>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</si>
  <si>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</si>
  <si>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</si>
  <si>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</si>
  <si>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</si>
  <si>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</si>
  <si>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</si>
  <si>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</si>
  <si>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</si>
  <si>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</si>
  <si>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</si>
  <si>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</si>
  <si>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</si>
  <si>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</si>
  <si>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</si>
  <si>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</si>
  <si>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</si>
  <si>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</si>
  <si>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</si>
  <si>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</si>
  <si>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</si>
  <si>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</si>
  <si>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</si>
  <si>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</si>
  <si>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</si>
  <si>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</si>
  <si>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</si>
  <si>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</si>
  <si>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</si>
  <si>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</si>
  <si>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</si>
  <si>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</si>
  <si>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</si>
  <si>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</si>
  <si>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</si>
  <si>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</si>
  <si>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</si>
  <si>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</si>
  <si>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</si>
  <si>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</si>
  <si>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</si>
  <si>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</si>
  <si>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</si>
  <si>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</si>
  <si>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</si>
  <si>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</si>
  <si>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</si>
  <si>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</si>
  <si>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</si>
  <si>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</si>
  <si>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</si>
  <si>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</si>
  <si>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</si>
  <si>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</si>
  <si>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</si>
  <si>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</si>
  <si>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</si>
  <si>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</si>
  <si>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</si>
  <si>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</si>
  <si>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</si>
  <si>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</si>
  <si>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</si>
  <si>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</si>
  <si>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</si>
  <si>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</si>
  <si>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</si>
  <si>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</si>
  <si>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</si>
  <si>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</si>
  <si>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</si>
  <si>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</si>
  <si>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</si>
  <si>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</si>
  <si>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</si>
  <si>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</si>
  <si>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</si>
  <si>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</si>
  <si>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</si>
  <si>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</si>
  <si>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</si>
  <si>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</si>
  <si>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</si>
  <si>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</si>
  <si>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</si>
  <si>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</si>
  <si>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</si>
  <si>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</si>
  <si>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</si>
  <si>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</si>
  <si>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</si>
  <si>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</si>
  <si>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</si>
  <si>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</si>
  <si>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</si>
  <si>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</si>
  <si>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</si>
  <si>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</si>
  <si>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</si>
  <si>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</si>
  <si>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</si>
  <si>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</si>
  <si>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</si>
  <si>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</si>
  <si>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</si>
  <si>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</si>
  <si>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</si>
  <si>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</si>
  <si>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</si>
  <si>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</si>
  <si>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</si>
  <si>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</si>
  <si>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</si>
  <si>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</si>
  <si>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</si>
  <si>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</si>
  <si>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</si>
  <si>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</si>
  <si>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</si>
  <si>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</si>
  <si>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</si>
  <si>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</si>
  <si>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</si>
  <si>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</si>
  <si>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</si>
  <si>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</si>
  <si>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</si>
  <si>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</si>
  <si>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</si>
  <si>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</si>
  <si>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</si>
  <si>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</si>
  <si>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</si>
  <si>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</si>
  <si>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</si>
  <si>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</si>
  <si>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</si>
  <si>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</si>
  <si>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</si>
  <si>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</si>
  <si>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</si>
  <si>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</si>
  <si>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</si>
  <si>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</si>
  <si>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</si>
  <si>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</si>
  <si>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</si>
  <si>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</si>
  <si>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</si>
  <si>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</si>
  <si>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</si>
  <si>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</si>
  <si>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</si>
  <si>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</si>
  <si>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</si>
  <si>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</si>
  <si>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</si>
  <si>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</si>
  <si>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</si>
  <si>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</si>
  <si>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</si>
  <si>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</si>
  <si>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</si>
  <si>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</si>
  <si>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</si>
  <si>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</si>
  <si>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</si>
  <si>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</si>
  <si>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</si>
  <si>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</si>
  <si>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</si>
  <si>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</si>
  <si>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</si>
  <si>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</si>
  <si>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</si>
  <si>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</si>
  <si>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</si>
  <si>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</si>
  <si>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</si>
  <si>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</si>
  <si>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</si>
  <si>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</si>
  <si>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</si>
  <si>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</si>
  <si>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</si>
  <si>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</si>
  <si>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</si>
  <si>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</si>
  <si>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</si>
  <si>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</si>
  <si>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</si>
  <si>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</si>
  <si>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</si>
  <si>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</si>
  <si>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</si>
  <si>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</si>
  <si>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</si>
  <si>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</si>
  <si>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</si>
  <si>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</si>
  <si>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</si>
  <si>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</si>
  <si>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</si>
  <si>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</si>
  <si>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</si>
  <si>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</si>
  <si>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</si>
  <si>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</si>
  <si>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</si>
  <si>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</si>
  <si>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</si>
  <si>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</si>
  <si>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</si>
  <si>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</si>
  <si>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</si>
  <si>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</si>
  <si>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</si>
  <si>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</si>
  <si>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</si>
  <si>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</si>
  <si>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</si>
  <si>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</si>
  <si>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</si>
  <si>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</si>
  <si>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</si>
  <si>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</si>
  <si>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</si>
  <si>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</si>
  <si>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</si>
  <si>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</si>
  <si>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</si>
  <si>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</si>
  <si>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</si>
  <si>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</si>
  <si>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</si>
  <si>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</si>
  <si>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</si>
  <si>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</si>
  <si>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</si>
  <si>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</si>
  <si>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</si>
  <si>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</si>
  <si>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</si>
  <si>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</si>
  <si>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</si>
  <si>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</si>
  <si>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</si>
  <si>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</si>
  <si>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</si>
  <si>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</si>
  <si>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</si>
  <si>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</si>
  <si>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</si>
  <si>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</si>
  <si>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</si>
  <si>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</si>
  <si>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</si>
  <si>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</si>
  <si>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</si>
  <si>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</si>
  <si>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</si>
  <si>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</si>
  <si>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</si>
  <si>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</si>
  <si>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</si>
  <si>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</si>
  <si>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</si>
  <si>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</si>
  <si>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</si>
  <si>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</si>
  <si>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</si>
  <si>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</si>
  <si>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</si>
  <si>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</si>
  <si>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</si>
  <si>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</si>
  <si>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</si>
  <si>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</si>
  <si>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</si>
  <si>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</si>
  <si>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</si>
  <si>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</si>
  <si>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</si>
  <si>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</si>
  <si>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</si>
  <si>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</si>
  <si>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</si>
  <si>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</si>
  <si>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</si>
  <si>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</si>
  <si>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</si>
  <si>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</si>
  <si>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</si>
  <si>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</si>
  <si>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</si>
  <si>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</si>
  <si>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</si>
  <si>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</si>
  <si>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</si>
  <si>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</si>
  <si>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</si>
  <si>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</si>
  <si>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</si>
  <si>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</si>
  <si>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</si>
  <si>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</si>
  <si>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</si>
  <si>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</si>
  <si>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</si>
  <si>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</si>
  <si>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</si>
  <si>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</si>
  <si>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</si>
  <si>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</si>
  <si>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</si>
  <si>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</si>
  <si>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</si>
  <si>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</si>
  <si>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</si>
  <si>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</si>
  <si>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</si>
  <si>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</si>
  <si>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</si>
  <si>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</si>
  <si>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</si>
  <si>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</si>
  <si>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</si>
  <si>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</si>
  <si>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</si>
  <si>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</si>
  <si>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</si>
  <si>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</si>
  <si>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</si>
  <si>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</si>
  <si>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</si>
  <si>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</si>
  <si>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</si>
  <si>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</si>
  <si>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</si>
  <si>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</si>
  <si>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</si>
  <si>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</si>
  <si>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</si>
  <si>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</si>
  <si>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</si>
  <si>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</si>
  <si>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</si>
  <si>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</si>
  <si>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</si>
  <si>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</si>
  <si>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</si>
  <si>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</si>
  <si>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</si>
  <si>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</si>
  <si>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</si>
  <si>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</si>
  <si>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</si>
  <si>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</si>
  <si>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</si>
  <si>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</si>
  <si>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</si>
  <si>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</si>
  <si>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</si>
  <si>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</si>
  <si>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</si>
  <si>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</si>
  <si>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</si>
  <si>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</si>
  <si>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</si>
  <si>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</si>
  <si>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</si>
  <si>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</si>
  <si>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</si>
  <si>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</si>
  <si>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</si>
  <si>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</si>
  <si>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</si>
  <si>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</si>
  <si>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</si>
  <si>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</si>
  <si>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</si>
  <si>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</si>
  <si>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</si>
  <si>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</si>
  <si>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</si>
  <si>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</si>
  <si>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</si>
  <si>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</si>
  <si>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</si>
  <si>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</si>
  <si>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</si>
  <si>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</si>
  <si>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</si>
  <si>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</si>
  <si>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</si>
  <si>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</si>
  <si>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</si>
  <si>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</si>
  <si>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</si>
  <si>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</si>
  <si>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</si>
  <si>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</si>
  <si>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</si>
  <si>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</si>
  <si>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</si>
  <si>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</si>
  <si>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</si>
  <si>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</si>
  <si>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</si>
  <si>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</si>
  <si>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</si>
  <si>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</si>
  <si>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</si>
  <si>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</si>
  <si>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</si>
  <si>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</si>
  <si>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</si>
  <si>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</si>
  <si>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</si>
  <si>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</si>
  <si>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</si>
  <si>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</si>
  <si>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</si>
  <si>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</si>
  <si>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</si>
  <si>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</si>
  <si>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</si>
  <si>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</si>
  <si>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</si>
  <si>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</si>
  <si>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</si>
  <si>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</si>
  <si>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</si>
  <si>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</si>
  <si>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</si>
  <si>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</si>
  <si>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</si>
  <si>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</si>
  <si>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</si>
  <si>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</si>
  <si>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</si>
  <si>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</si>
  <si>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</si>
  <si>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</si>
  <si>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</si>
  <si>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</si>
  <si>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</si>
  <si>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</si>
  <si>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</si>
  <si>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</si>
  <si>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</si>
  <si>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</si>
  <si>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</si>
  <si>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</si>
  <si>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</si>
  <si>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</si>
  <si>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</si>
  <si>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</si>
  <si>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</si>
  <si>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</si>
  <si>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</si>
  <si>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</si>
  <si>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</si>
  <si>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</si>
  <si>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</si>
  <si>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</si>
  <si>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</si>
  <si>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</si>
  <si>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</si>
  <si>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</si>
  <si>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</si>
  <si>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</si>
  <si>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</si>
  <si>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</si>
  <si>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</si>
  <si>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</si>
  <si>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</si>
  <si>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</si>
  <si>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</si>
  <si>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</si>
  <si>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</si>
  <si>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</si>
  <si>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</si>
  <si>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</si>
  <si>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</si>
  <si>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</si>
  <si>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</si>
  <si>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</si>
  <si>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</si>
  <si>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</si>
  <si>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</si>
  <si>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</si>
  <si>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</si>
  <si>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</si>
  <si>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</si>
  <si>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</si>
  <si>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</si>
  <si>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</si>
  <si>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</si>
  <si>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</si>
  <si>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</si>
  <si>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</si>
  <si>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</si>
  <si>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</si>
  <si>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</si>
  <si>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</si>
  <si>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</si>
  <si>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</si>
  <si>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</si>
  <si>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</si>
  <si>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</si>
  <si>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</si>
  <si>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</si>
  <si>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</si>
  <si>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</si>
  <si>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</si>
  <si>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</si>
  <si>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</si>
  <si>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</si>
  <si>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</si>
  <si>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</si>
  <si>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</si>
  <si>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</si>
  <si>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</si>
  <si>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</si>
  <si>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</si>
  <si>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</si>
  <si>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</si>
  <si>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</si>
  <si>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</si>
  <si>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</si>
  <si>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</si>
  <si>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</si>
  <si>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</si>
  <si>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</si>
  <si>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</si>
  <si>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</si>
  <si>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</si>
  <si>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</si>
  <si>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</si>
  <si>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</si>
  <si>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</si>
  <si>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</si>
  <si>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</si>
  <si>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</si>
  <si>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</si>
  <si>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</si>
  <si>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</si>
  <si>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</si>
  <si>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</si>
  <si>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</si>
  <si>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</si>
  <si>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</si>
  <si>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</si>
  <si>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</si>
  <si>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</si>
  <si>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</si>
  <si>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</si>
  <si>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</si>
  <si>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</si>
  <si>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</si>
  <si>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</si>
  <si>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</si>
  <si>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</si>
  <si>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</si>
  <si>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</si>
  <si>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</si>
  <si>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</si>
  <si>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</si>
  <si>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</si>
  <si>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</si>
  <si>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</si>
  <si>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</si>
  <si>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</si>
  <si>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</si>
  <si>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</si>
  <si>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</si>
  <si>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</si>
  <si>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</si>
  <si>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</si>
  <si>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</si>
  <si>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</si>
  <si>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</si>
  <si>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</si>
  <si>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</si>
  <si>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</si>
  <si>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</si>
  <si>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</si>
  <si>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</si>
  <si>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</si>
  <si>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</si>
  <si>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</si>
  <si>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</si>
  <si>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</si>
  <si>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</si>
  <si>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</si>
  <si>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</si>
  <si>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</si>
  <si>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</si>
  <si>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</si>
  <si>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</si>
  <si>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</si>
  <si>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</si>
  <si>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</si>
  <si>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</si>
  <si>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</si>
  <si>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</si>
  <si>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</si>
  <si>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</si>
  <si>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</si>
  <si>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</si>
  <si>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</si>
  <si>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</si>
  <si>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</si>
  <si>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</si>
  <si>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</si>
  <si>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</si>
  <si>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</si>
  <si>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</si>
  <si>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</si>
  <si>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</si>
  <si>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</si>
  <si>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</si>
  <si>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</si>
  <si>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</si>
  <si>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</si>
  <si>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</si>
  <si>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</si>
  <si>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</si>
  <si>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</si>
  <si>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</si>
  <si>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</si>
  <si>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</si>
  <si>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</si>
  <si>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</si>
  <si>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</si>
  <si>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</si>
  <si>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</si>
  <si>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</si>
  <si>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</si>
  <si>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</si>
  <si>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</si>
  <si>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</si>
  <si>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</si>
  <si>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</si>
  <si>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</si>
  <si>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</si>
  <si>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</si>
  <si>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</si>
  <si>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</si>
  <si>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</si>
  <si>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</si>
  <si>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</si>
  <si>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</si>
  <si>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</si>
  <si>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</si>
  <si>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</si>
  <si>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</si>
  <si>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</si>
  <si>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</si>
  <si>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</si>
  <si>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</si>
  <si>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</si>
  <si>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</si>
  <si>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</si>
  <si>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</si>
  <si>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</si>
  <si>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</si>
  <si>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</si>
  <si>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</si>
  <si>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</si>
  <si>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</si>
  <si>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</si>
  <si>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</si>
  <si>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</si>
  <si>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</si>
  <si>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</si>
  <si>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</si>
  <si>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</si>
  <si>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</si>
  <si>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</si>
  <si>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</si>
  <si>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</si>
  <si>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</si>
  <si>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</si>
  <si>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</si>
  <si>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</si>
  <si>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</si>
  <si>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</si>
  <si>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</si>
  <si>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</si>
  <si>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</si>
  <si>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</si>
  <si>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</si>
  <si>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</si>
  <si>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</si>
  <si>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</si>
  <si>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</si>
  <si>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</si>
  <si>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</si>
  <si>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</si>
  <si>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</si>
  <si>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</si>
  <si>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</si>
  <si>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</si>
  <si>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</si>
  <si>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</si>
  <si>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</si>
  <si>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</si>
  <si>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</si>
  <si>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</si>
  <si>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</si>
  <si>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</si>
  <si>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</si>
  <si>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</si>
  <si>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</si>
  <si>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</si>
  <si>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</si>
  <si>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</si>
  <si>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</si>
  <si>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</si>
  <si>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</si>
  <si>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</si>
  <si>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</si>
  <si>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</si>
  <si>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</si>
  <si>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</si>
  <si>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</si>
  <si>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</si>
  <si>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</si>
  <si>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</si>
  <si>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</si>
  <si>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</si>
  <si>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</si>
  <si>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</si>
  <si>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</si>
  <si>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</si>
  <si>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</si>
  <si>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</si>
  <si>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</si>
  <si>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</si>
  <si>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</si>
  <si>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</si>
  <si>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</si>
  <si>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</si>
  <si>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</si>
  <si>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</si>
  <si>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</si>
  <si>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</si>
  <si>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</si>
  <si>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</si>
  <si>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</si>
  <si>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</si>
  <si>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</si>
  <si>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</si>
  <si>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</si>
  <si>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</si>
  <si>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</si>
  <si>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</si>
  <si>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</si>
  <si>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</si>
  <si>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</si>
  <si>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</si>
  <si>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</si>
  <si>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</si>
  <si>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</si>
  <si>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</si>
  <si>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</si>
  <si>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</si>
  <si>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</si>
  <si>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</si>
  <si>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</si>
  <si>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</si>
  <si>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</si>
  <si>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</si>
  <si>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</si>
  <si>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</si>
  <si>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</si>
  <si>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</si>
  <si>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</si>
  <si>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</si>
  <si>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</si>
  <si>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</si>
  <si>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</si>
  <si>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</si>
  <si>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</si>
  <si>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</si>
  <si>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</si>
  <si>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</si>
  <si>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</si>
  <si>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</si>
  <si>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</si>
  <si>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</si>
  <si>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</si>
  <si>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</si>
  <si>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</si>
  <si>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</si>
  <si>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</si>
  <si>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</si>
  <si>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</si>
  <si>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</si>
  <si>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</si>
  <si>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</si>
  <si>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</si>
  <si>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</si>
  <si>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</si>
  <si>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</si>
  <si>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</si>
  <si>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</si>
  <si>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</si>
  <si>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</si>
  <si>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</si>
  <si>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</si>
  <si>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</si>
  <si>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</si>
  <si>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</si>
  <si>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</si>
  <si>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</si>
  <si>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</si>
  <si>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</si>
  <si>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</si>
  <si>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</si>
  <si>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</si>
  <si>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</si>
  <si>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</si>
  <si>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</si>
  <si>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</si>
  <si>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</si>
  <si>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</si>
  <si>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</si>
  <si>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</si>
  <si>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</si>
  <si>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</si>
  <si>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</si>
  <si>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</si>
  <si>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</si>
  <si>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</si>
  <si>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</si>
  <si>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</si>
  <si>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</si>
  <si>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</si>
  <si>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</si>
  <si>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</si>
  <si>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</si>
  <si>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</si>
  <si>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</si>
  <si>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</si>
  <si>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</si>
  <si>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</si>
  <si>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</si>
  <si>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</si>
  <si>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</si>
  <si>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</si>
  <si>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</si>
  <si>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</si>
  <si>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</si>
  <si>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</si>
  <si>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</si>
  <si>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</si>
  <si>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</si>
  <si>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</si>
  <si>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</si>
  <si>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</si>
  <si>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</si>
  <si>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</si>
  <si>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</si>
  <si>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</si>
  <si>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</si>
  <si>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</si>
  <si>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</si>
  <si>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</si>
  <si>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</si>
  <si>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</si>
  <si>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</si>
  <si>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</si>
  <si>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</si>
  <si>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</si>
  <si>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</si>
  <si>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</si>
  <si>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</si>
  <si>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</si>
  <si>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</si>
  <si>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</si>
  <si>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</si>
  <si>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</si>
  <si>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</si>
  <si>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</si>
  <si>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</si>
  <si>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</si>
  <si>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</si>
  <si>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</si>
  <si>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</si>
  <si>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</si>
  <si>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</si>
  <si>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</si>
  <si>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</si>
  <si>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</si>
  <si>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</si>
  <si>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</si>
  <si>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</si>
  <si>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</si>
  <si>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</si>
  <si>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</si>
  <si>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</si>
  <si>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</si>
  <si>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</si>
  <si>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</si>
  <si>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</si>
  <si>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</si>
  <si>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</si>
  <si>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</si>
  <si>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</si>
  <si>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</si>
  <si>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</si>
  <si>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</si>
  <si>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</si>
  <si>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</si>
  <si>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</si>
  <si>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</si>
  <si>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</si>
  <si>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</si>
  <si>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</si>
  <si>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</si>
  <si>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</si>
  <si>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</si>
  <si>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</si>
  <si>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</si>
  <si>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</si>
  <si>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</si>
  <si>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</si>
  <si>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</si>
  <si>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</si>
  <si>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</si>
  <si>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</si>
  <si>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</si>
  <si>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</si>
  <si>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</si>
  <si>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</si>
  <si>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</si>
  <si>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</si>
  <si>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</si>
  <si>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</si>
  <si>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</si>
  <si>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</si>
  <si>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</si>
  <si>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</si>
  <si>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</si>
  <si>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</si>
  <si>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</si>
  <si>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</si>
  <si>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</si>
  <si>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</si>
  <si>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</si>
  <si>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</si>
  <si>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</si>
  <si>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</si>
  <si>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</si>
  <si>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</si>
  <si>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</si>
  <si>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</si>
  <si>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</si>
  <si>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</si>
  <si>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</si>
  <si>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</si>
  <si>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</si>
  <si>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</si>
  <si>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</si>
  <si>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</si>
  <si>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</si>
  <si>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</si>
  <si>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</si>
  <si>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</si>
  <si>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</si>
  <si>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</si>
  <si>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</si>
  <si>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</si>
  <si>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</si>
  <si>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</si>
  <si>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</si>
  <si>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</si>
  <si>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</si>
  <si>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</si>
  <si>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</si>
  <si>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</si>
  <si>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</si>
  <si>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</si>
  <si>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</si>
  <si>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</si>
  <si>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</si>
  <si>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</si>
  <si>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</si>
  <si>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</si>
  <si>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</si>
  <si>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</si>
  <si>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</si>
  <si>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</si>
  <si>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</si>
  <si>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</si>
  <si>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</si>
  <si>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</si>
  <si>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</si>
  <si>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</si>
  <si>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</si>
  <si>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</si>
  <si>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</si>
  <si>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</si>
  <si>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</si>
  <si>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</si>
  <si>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</si>
  <si>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</si>
  <si>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</si>
  <si>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</si>
  <si>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</si>
  <si>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</si>
  <si>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</si>
  <si>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</si>
  <si>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</si>
  <si>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</si>
  <si>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</si>
  <si>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</si>
  <si>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</si>
  <si>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</si>
  <si>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</si>
  <si>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</si>
  <si>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</si>
  <si>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</si>
  <si>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</si>
  <si>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</si>
  <si>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</si>
  <si>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</si>
  <si>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</si>
  <si>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</si>
  <si>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</si>
  <si>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</si>
  <si>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</si>
  <si>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</si>
  <si>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</si>
  <si>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</si>
  <si>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</si>
  <si>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</si>
  <si>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</si>
  <si>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</si>
  <si>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</si>
  <si>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</si>
  <si>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</si>
  <si>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</si>
  <si>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</si>
  <si>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</si>
  <si>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</si>
  <si>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</si>
  <si>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</si>
  <si>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</si>
  <si>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</si>
  <si>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</si>
  <si>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</si>
  <si>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</si>
  <si>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</si>
  <si>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</si>
  <si>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</si>
  <si>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</si>
  <si>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</si>
  <si>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</si>
  <si>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</si>
  <si>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</si>
  <si>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</si>
  <si>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</si>
  <si>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</si>
  <si>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</si>
  <si>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</si>
  <si>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</si>
  <si>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</si>
  <si>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</si>
  <si>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</si>
  <si>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</si>
  <si>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</si>
  <si>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</si>
  <si>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</si>
  <si>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</si>
  <si>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</si>
  <si>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</si>
  <si>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</si>
  <si>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</si>
  <si>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</si>
  <si>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</si>
  <si>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</si>
  <si>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</si>
  <si>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</si>
  <si>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</si>
  <si>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</si>
  <si>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</si>
  <si>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</si>
  <si>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</si>
  <si>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</si>
  <si>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</si>
  <si>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</si>
  <si>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</si>
  <si>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</si>
  <si>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</si>
  <si>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</si>
  <si>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</si>
  <si>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</si>
  <si>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</si>
  <si>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</si>
  <si>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</si>
  <si>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</si>
  <si>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</si>
  <si>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</si>
  <si>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</si>
  <si>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</si>
  <si>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</si>
  <si>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</si>
  <si>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</si>
  <si>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</si>
  <si>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</si>
  <si>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</si>
  <si>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</si>
  <si>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</si>
  <si>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</si>
  <si>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</si>
  <si>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</si>
  <si>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</si>
  <si>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</si>
  <si>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</si>
  <si>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</si>
  <si>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</si>
  <si>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</si>
  <si>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</si>
  <si>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</si>
  <si>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</si>
  <si>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</si>
  <si>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</si>
  <si>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</si>
  <si>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</si>
  <si>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</si>
  <si>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</si>
  <si>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</si>
  <si>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</si>
  <si>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</si>
  <si>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</si>
  <si>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</si>
  <si>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</si>
  <si>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</si>
  <si>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</si>
  <si>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</si>
  <si>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</si>
  <si>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</si>
  <si>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</si>
  <si>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</si>
  <si>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</si>
  <si>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</si>
  <si>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</si>
  <si>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</si>
  <si>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</si>
  <si>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</si>
  <si>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</si>
  <si>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</si>
  <si>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</si>
  <si>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</si>
  <si>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</si>
  <si>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</si>
  <si>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</si>
  <si>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</si>
  <si>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</si>
  <si>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</si>
  <si>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</si>
  <si>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</si>
  <si>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</si>
  <si>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</si>
  <si>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</si>
  <si>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</si>
  <si>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</si>
  <si>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</si>
  <si>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</si>
  <si>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</si>
  <si>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</si>
  <si>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</si>
  <si>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</si>
  <si>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</si>
  <si>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</si>
  <si>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</si>
  <si>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</si>
  <si>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</si>
  <si>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</si>
  <si>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</si>
  <si>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</si>
  <si>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</si>
  <si>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</si>
  <si>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</si>
  <si>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</si>
  <si>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</si>
  <si>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</si>
  <si>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</si>
  <si>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</si>
  <si>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</si>
  <si>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</si>
  <si>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</si>
  <si>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</si>
  <si>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</si>
  <si>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</si>
  <si>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</si>
  <si>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</si>
  <si>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</si>
  <si>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</si>
  <si>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</si>
  <si>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</si>
  <si>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</si>
  <si>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</si>
  <si>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</si>
  <si>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</si>
  <si>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</si>
  <si>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</si>
  <si>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</si>
  <si>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</si>
  <si>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</si>
  <si>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</si>
  <si>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</si>
  <si>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</si>
  <si>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</si>
  <si>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</si>
  <si>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</si>
  <si>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</si>
  <si>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</si>
  <si>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</si>
  <si>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</si>
  <si>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</si>
  <si>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</si>
  <si>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</si>
  <si>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</si>
  <si>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</si>
  <si>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</si>
  <si>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</si>
  <si>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</si>
  <si>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</si>
  <si>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</si>
  <si>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</si>
  <si>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</si>
  <si>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</si>
  <si>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</si>
  <si>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</si>
  <si>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</si>
  <si>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</si>
  <si>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</si>
  <si>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</si>
  <si>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</si>
  <si>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</si>
  <si>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</si>
  <si>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</si>
  <si>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</si>
  <si>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</si>
  <si>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</si>
  <si>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</si>
  <si>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</si>
  <si>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</si>
  <si>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</si>
  <si>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</si>
  <si>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</si>
  <si>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</si>
  <si>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</si>
  <si>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</si>
  <si>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</si>
  <si>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</si>
  <si>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</si>
  <si>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</si>
  <si>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</si>
  <si>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</si>
  <si>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</si>
  <si>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</si>
  <si>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</si>
  <si>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</si>
  <si>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</si>
  <si>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</si>
  <si>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</si>
  <si>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</si>
  <si>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</si>
  <si>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</si>
  <si>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</si>
  <si>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</si>
  <si>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</si>
  <si>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</si>
  <si>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</si>
  <si>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</si>
  <si>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</si>
  <si>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</si>
  <si>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</si>
  <si>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</si>
  <si>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</si>
  <si>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</si>
  <si>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</si>
  <si>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</si>
  <si>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</si>
  <si>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</si>
  <si>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</si>
  <si>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</si>
  <si>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</si>
  <si>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</si>
  <si>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</si>
  <si>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</si>
  <si>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</si>
  <si>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</si>
  <si>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</si>
  <si>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</si>
  <si>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</si>
  <si>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</si>
  <si>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</si>
  <si>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</si>
  <si>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</si>
  <si>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</si>
  <si>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</si>
  <si>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</si>
  <si>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</si>
  <si>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</si>
  <si>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</si>
  <si>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</si>
  <si>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</si>
  <si>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</si>
  <si>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</si>
  <si>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</si>
  <si>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</si>
  <si>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</si>
  <si>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</si>
  <si>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</si>
  <si>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</si>
  <si>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</si>
  <si>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</si>
  <si>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</si>
  <si>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</si>
  <si>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</si>
  <si>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</si>
  <si>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</si>
  <si>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</si>
  <si>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</si>
  <si>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</si>
  <si>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</si>
  <si>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</si>
  <si>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</si>
  <si>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</si>
  <si>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</si>
  <si>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</si>
  <si>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</si>
  <si>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</si>
  <si>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</si>
  <si>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</si>
  <si>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</si>
  <si>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</si>
  <si>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</si>
  <si>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</si>
  <si>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</si>
  <si>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</si>
  <si>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</si>
  <si>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</si>
  <si>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</si>
  <si>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</si>
  <si>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</si>
  <si>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</si>
  <si>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</si>
  <si>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</si>
  <si>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</si>
  <si>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</si>
  <si>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</si>
  <si>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</si>
  <si>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</si>
  <si>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</si>
  <si>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</si>
  <si>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</si>
  <si>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</si>
  <si>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</si>
  <si>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</si>
  <si>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</si>
  <si>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</si>
  <si>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</si>
  <si>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</si>
  <si>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</si>
  <si>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</si>
  <si>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</si>
  <si>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</si>
  <si>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</si>
  <si>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</si>
  <si>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</si>
  <si>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</si>
  <si>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</si>
  <si>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</si>
  <si>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</si>
  <si>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</si>
  <si>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</si>
  <si>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</si>
  <si>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</si>
  <si>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</si>
  <si>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</si>
  <si>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</si>
  <si>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</si>
  <si>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</si>
  <si>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</si>
  <si>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</si>
  <si>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</si>
  <si>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</si>
  <si>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</si>
  <si>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</si>
  <si>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</si>
  <si>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</si>
  <si>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</si>
  <si>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</si>
  <si>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</si>
  <si>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</si>
  <si>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</si>
  <si>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</si>
  <si>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</si>
  <si>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</si>
  <si>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</si>
  <si>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</si>
  <si>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</si>
  <si>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</si>
  <si>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</si>
  <si>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</si>
  <si>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</si>
  <si>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</si>
  <si>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</si>
  <si>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</si>
  <si>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</si>
  <si>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</si>
  <si>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</si>
  <si>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</si>
  <si>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</si>
  <si>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</si>
  <si>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</si>
  <si>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</si>
  <si>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</si>
  <si>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</si>
  <si>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</si>
  <si>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</si>
  <si>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</si>
  <si>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</si>
  <si>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</si>
  <si>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</si>
  <si>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</si>
  <si>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</si>
  <si>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</si>
  <si>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</si>
  <si>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</si>
  <si>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</si>
  <si>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</si>
  <si>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</si>
  <si>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</si>
  <si>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</si>
  <si>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</si>
  <si>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</si>
  <si>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</si>
  <si>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</si>
  <si>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</si>
  <si>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</si>
  <si>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</si>
  <si>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</si>
  <si>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</si>
  <si>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</si>
  <si>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</si>
  <si>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</si>
  <si>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</si>
  <si>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</si>
  <si>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</si>
  <si>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</si>
  <si>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</si>
  <si>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</si>
  <si>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</si>
  <si>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</si>
  <si>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</si>
  <si>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</si>
  <si>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</si>
  <si>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</si>
  <si>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</si>
  <si>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</si>
  <si>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</si>
  <si>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</si>
  <si>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</si>
  <si>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</si>
  <si>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</si>
  <si>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</si>
  <si>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</si>
  <si>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</si>
  <si>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</si>
  <si>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</si>
  <si>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</si>
  <si>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</si>
  <si>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</si>
  <si>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</si>
  <si>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</si>
  <si>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</si>
  <si>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</si>
  <si>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</si>
  <si>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</si>
  <si>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</si>
  <si>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</si>
  <si>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</si>
  <si>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</si>
  <si>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</si>
  <si>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</si>
  <si>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</si>
  <si>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</si>
  <si>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</si>
  <si>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</si>
  <si>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</si>
  <si>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</si>
  <si>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</si>
  <si>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</si>
  <si>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</si>
  <si>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</si>
  <si>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</si>
  <si>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</si>
  <si>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</si>
  <si>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</si>
  <si>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</si>
  <si>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</si>
  <si>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</si>
  <si>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</si>
  <si>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</si>
  <si>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</si>
  <si>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</si>
  <si>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</si>
  <si>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</si>
  <si>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</si>
  <si>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</si>
  <si>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</si>
  <si>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</si>
  <si>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</si>
  <si>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</si>
  <si>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</si>
  <si>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</si>
  <si>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</si>
  <si>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</si>
  <si>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</si>
  <si>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</si>
  <si>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</si>
  <si>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</si>
  <si>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</si>
  <si>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</si>
  <si>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</si>
  <si>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</si>
  <si>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</si>
  <si>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</si>
  <si>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</si>
  <si>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</si>
  <si>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</si>
  <si>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</si>
  <si>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</si>
  <si>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</si>
  <si>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</si>
  <si>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</si>
  <si>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</si>
  <si>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</si>
  <si>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</si>
  <si>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</si>
  <si>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</si>
  <si>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</si>
  <si>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</si>
  <si>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</si>
  <si>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</si>
  <si>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</si>
  <si>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</si>
  <si>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</si>
  <si>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</si>
  <si>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</si>
  <si>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</si>
  <si>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</si>
  <si>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</si>
  <si>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</si>
  <si>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</si>
  <si>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</si>
  <si>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</si>
  <si>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</si>
  <si>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</si>
  <si>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</si>
  <si>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</si>
  <si>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</si>
  <si>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</si>
  <si>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</si>
  <si>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</si>
  <si>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</si>
  <si>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</si>
  <si>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</si>
  <si>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</si>
  <si>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</si>
  <si>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</si>
  <si>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</si>
  <si>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</si>
  <si>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</si>
  <si>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</si>
  <si>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</si>
  <si>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</si>
  <si>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</si>
  <si>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</si>
  <si>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</si>
  <si>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</si>
  <si>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</si>
  <si>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</si>
  <si>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</si>
  <si>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</si>
  <si>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</si>
  <si>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</si>
  <si>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</si>
  <si>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</si>
  <si>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</si>
  <si>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</si>
  <si>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</si>
  <si>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</si>
  <si>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</si>
  <si>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</si>
  <si>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</si>
  <si>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</si>
  <si>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</si>
  <si>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</si>
  <si>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</si>
  <si>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</si>
  <si>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</si>
  <si>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</si>
  <si>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</si>
  <si>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</si>
  <si>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</si>
  <si>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</si>
  <si>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</si>
  <si>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</si>
  <si>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</si>
  <si>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</si>
  <si>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</si>
  <si>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</si>
  <si>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</si>
  <si>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</si>
  <si>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</si>
  <si>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</si>
  <si>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</si>
  <si>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</si>
  <si>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</si>
  <si>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</si>
  <si>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</si>
  <si>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</si>
  <si>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</si>
  <si>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</si>
  <si>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</si>
  <si>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</si>
  <si>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</si>
  <si>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</si>
  <si>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</si>
  <si>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</si>
  <si>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</si>
  <si>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</si>
  <si>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</si>
  <si>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</si>
  <si>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</si>
  <si>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</si>
  <si>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</si>
  <si>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</si>
  <si>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</si>
  <si>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</si>
  <si>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</si>
  <si>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</si>
  <si>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</si>
  <si>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</si>
  <si>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</si>
  <si>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</si>
  <si>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</si>
  <si>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</si>
  <si>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</si>
  <si>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</si>
  <si>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</si>
  <si>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</si>
  <si>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</si>
  <si>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</si>
  <si>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</si>
  <si>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</si>
  <si>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</si>
  <si>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</si>
  <si>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</si>
  <si>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</si>
  <si>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</si>
  <si>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</si>
  <si>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</si>
  <si>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</si>
  <si>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</si>
  <si>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</si>
  <si>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</si>
  <si>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</si>
  <si>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</si>
  <si>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</si>
  <si>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</si>
  <si>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</si>
  <si>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</si>
  <si>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</si>
  <si>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</si>
  <si>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</si>
  <si>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</si>
  <si>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</si>
  <si>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</si>
  <si>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</si>
  <si>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</si>
  <si>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</si>
  <si>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</si>
  <si>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</si>
  <si>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</si>
  <si>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</si>
  <si>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</si>
  <si>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</si>
  <si>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</si>
  <si>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</si>
  <si>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</si>
  <si>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</si>
  <si>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</si>
  <si>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</si>
  <si>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</si>
  <si>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</si>
  <si>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</si>
  <si>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</si>
  <si>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</si>
  <si>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</si>
  <si>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</si>
  <si>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</si>
  <si>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</si>
  <si>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</si>
  <si>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</si>
  <si>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</si>
  <si>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</si>
  <si>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</si>
  <si>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</si>
  <si>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</si>
  <si>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</si>
  <si>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</si>
  <si>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</si>
  <si>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</si>
  <si>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</si>
  <si>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</si>
  <si>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</si>
  <si>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</si>
  <si>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</si>
  <si>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</si>
  <si>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</si>
  <si>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</si>
  <si>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</si>
  <si>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</si>
  <si>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</si>
  <si>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</si>
  <si>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</si>
  <si>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</si>
  <si>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</si>
  <si>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</si>
  <si>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</si>
  <si>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</si>
  <si>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</si>
  <si>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</si>
  <si>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</si>
  <si>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</si>
  <si>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</si>
  <si>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</si>
  <si>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</si>
  <si>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</si>
  <si>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</si>
  <si>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</si>
  <si>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</si>
  <si>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</si>
  <si>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</si>
  <si>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</si>
  <si>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</si>
  <si>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</si>
  <si>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</si>
  <si>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</si>
  <si>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</si>
  <si>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</si>
  <si>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</si>
  <si>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</si>
  <si>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</si>
  <si>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</si>
  <si>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</si>
  <si>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</si>
  <si>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</si>
  <si>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</si>
  <si>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</si>
  <si>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</si>
  <si>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</si>
  <si>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</si>
  <si>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</si>
  <si>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</si>
  <si>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</si>
  <si>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</si>
  <si>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</si>
  <si>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</si>
  <si>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</si>
  <si>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</si>
  <si>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</si>
  <si>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</si>
  <si>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</si>
  <si>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</si>
  <si>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</si>
  <si>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</si>
  <si>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</si>
  <si>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</si>
  <si>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</si>
  <si>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</si>
  <si>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</si>
  <si>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</si>
  <si>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</si>
  <si>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</si>
  <si>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</si>
  <si>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</si>
  <si>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</si>
  <si>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</si>
  <si>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</si>
  <si>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</si>
  <si>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</si>
  <si>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</si>
  <si>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</si>
  <si>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</si>
  <si>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</si>
  <si>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</si>
  <si>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</si>
  <si>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</si>
  <si>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</si>
  <si>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</si>
  <si>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</si>
  <si>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</si>
  <si>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</si>
  <si>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</si>
  <si>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</si>
  <si>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</si>
  <si>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</si>
  <si>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</si>
  <si>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</si>
  <si>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</si>
  <si>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</si>
  <si>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</si>
  <si>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</si>
  <si>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</si>
  <si>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</si>
  <si>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</si>
  <si>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</si>
  <si>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</si>
  <si>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</si>
  <si>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</si>
  <si>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</si>
  <si>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</si>
  <si>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</si>
  <si>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</si>
  <si>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</si>
  <si>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</si>
  <si>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</si>
  <si>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</si>
  <si>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</si>
  <si>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</si>
  <si>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</si>
  <si>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</si>
  <si>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</si>
  <si>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</si>
  <si>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</si>
  <si>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</si>
  <si>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</si>
  <si>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</si>
  <si>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</si>
  <si>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</si>
  <si>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</si>
  <si>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</si>
  <si>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</si>
  <si>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</si>
  <si>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</si>
  <si>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</si>
  <si>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</si>
  <si>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</si>
  <si>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</si>
  <si>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</si>
  <si>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</si>
  <si>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</si>
  <si>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</si>
  <si>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</si>
  <si>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</si>
  <si>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</si>
  <si>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</si>
  <si>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</si>
  <si>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</si>
  <si>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</si>
  <si>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</si>
  <si>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</si>
  <si>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</si>
  <si>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</si>
  <si>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</si>
  <si>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</si>
  <si>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</si>
  <si>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</si>
  <si>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</si>
  <si>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</si>
  <si>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</si>
  <si>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</si>
  <si>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</si>
  <si>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</si>
  <si>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</si>
  <si>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</si>
  <si>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</si>
  <si>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</si>
  <si>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</si>
  <si>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</si>
  <si>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</si>
  <si>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</si>
  <si>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</si>
  <si>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</si>
  <si>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</si>
  <si>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</si>
  <si>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</si>
  <si>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</si>
  <si>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</si>
  <si>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</si>
  <si>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</si>
  <si>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</si>
  <si>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</si>
  <si>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</si>
  <si>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</si>
  <si>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</si>
  <si>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</si>
  <si>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</si>
  <si>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</si>
  <si>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</si>
  <si>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</si>
  <si>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</si>
  <si>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</si>
  <si>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</si>
  <si>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</si>
  <si>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</si>
  <si>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</si>
  <si>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</si>
  <si>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</si>
  <si>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</si>
  <si>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</si>
  <si>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</si>
  <si>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</si>
  <si>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</si>
  <si>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</si>
  <si>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</si>
  <si>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</si>
  <si>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</si>
  <si>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</si>
  <si>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</si>
  <si>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</si>
  <si>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</si>
  <si>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</si>
  <si>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</si>
  <si>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</si>
  <si>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</si>
  <si>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</si>
  <si>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</si>
  <si>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</si>
  <si>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</si>
  <si>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</si>
  <si>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</si>
  <si>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</si>
  <si>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</si>
  <si>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</si>
  <si>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</si>
  <si>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</si>
  <si>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</si>
  <si>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</si>
  <si>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</si>
  <si>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</si>
  <si>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</si>
  <si>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</si>
  <si>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</si>
  <si>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</si>
  <si>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</si>
  <si>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</si>
  <si>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</si>
  <si>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</si>
  <si>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</si>
  <si>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</si>
  <si>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</si>
  <si>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</si>
  <si>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</si>
  <si>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</si>
  <si>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</si>
  <si>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</si>
  <si>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</si>
  <si>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</si>
  <si>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</si>
  <si>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</si>
  <si>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</si>
  <si>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</si>
  <si>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</si>
  <si>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</si>
  <si>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</si>
  <si>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</si>
  <si>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</si>
  <si>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</si>
  <si>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</si>
  <si>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</si>
  <si>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</si>
  <si>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</si>
  <si>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</si>
  <si>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</si>
  <si>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</si>
  <si>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</si>
  <si>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</si>
  <si>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</si>
  <si>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</si>
  <si>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</si>
  <si>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</si>
  <si>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</si>
  <si>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</si>
  <si>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</si>
  <si>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</si>
  <si>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</si>
  <si>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</si>
  <si>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</si>
  <si>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</si>
  <si>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</si>
  <si>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</si>
  <si>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</si>
  <si>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</si>
  <si>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</si>
  <si>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</si>
  <si>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</si>
  <si>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</si>
  <si>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</si>
  <si>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</si>
  <si>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</si>
  <si>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</si>
  <si>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</si>
  <si>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</si>
  <si>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</si>
  <si>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</si>
  <si>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</si>
  <si>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</si>
  <si>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</si>
  <si>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</si>
  <si>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</si>
  <si>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</si>
  <si>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</si>
  <si>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</si>
  <si>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</si>
  <si>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</si>
  <si>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</si>
  <si>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</si>
  <si>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</si>
  <si>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</si>
  <si>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</si>
  <si>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</si>
  <si>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</si>
  <si>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</si>
  <si>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</si>
  <si>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</si>
  <si>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</si>
  <si>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</si>
  <si>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</si>
  <si>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</si>
  <si>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</si>
  <si>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</si>
  <si>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</si>
  <si>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</si>
  <si>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</si>
  <si>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</si>
  <si>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</si>
  <si>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</si>
  <si>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</si>
  <si>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</si>
  <si>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</si>
  <si>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</si>
  <si>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</si>
  <si>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</si>
  <si>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</si>
  <si>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</si>
  <si>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</si>
  <si>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</si>
  <si>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</si>
  <si>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</si>
  <si>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</si>
  <si>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</si>
  <si>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</si>
  <si>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</si>
  <si>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</si>
  <si>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</si>
  <si>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</si>
  <si>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</si>
  <si>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</si>
  <si>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</si>
  <si>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</si>
  <si>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</si>
  <si>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</si>
  <si>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</si>
  <si>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</si>
  <si>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</si>
  <si>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</si>
  <si>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</si>
  <si>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</si>
  <si>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</si>
  <si>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</si>
  <si>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</si>
  <si>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</si>
  <si>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</si>
  <si>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</si>
  <si>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</si>
  <si>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</si>
  <si>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</si>
  <si>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</si>
  <si>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</si>
  <si>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</si>
  <si>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</si>
  <si>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</si>
  <si>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</si>
  <si>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</si>
  <si>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</si>
  <si>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</si>
  <si>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</si>
  <si>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</si>
  <si>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</si>
  <si>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</si>
  <si>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</si>
  <si>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</si>
  <si>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</si>
  <si>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</si>
  <si>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</si>
  <si>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</si>
  <si>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</si>
  <si>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</si>
  <si>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</si>
  <si>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</si>
  <si>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</si>
  <si>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</si>
  <si>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</si>
  <si>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</si>
  <si>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</si>
  <si>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</si>
  <si>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</si>
  <si>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</si>
  <si>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</si>
  <si>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</si>
  <si>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</si>
  <si>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</si>
  <si>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</si>
  <si>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</si>
  <si>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</si>
  <si>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</si>
  <si>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</si>
  <si>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</si>
  <si>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</si>
  <si>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</si>
  <si>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</si>
  <si>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</si>
  <si>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</si>
  <si>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</si>
  <si>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</si>
  <si>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</si>
  <si>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</si>
  <si>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</si>
  <si>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</si>
  <si>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</si>
  <si>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</si>
  <si>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</si>
  <si>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</si>
  <si>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</si>
  <si>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</si>
  <si>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</si>
  <si>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</si>
  <si>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</si>
  <si>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</si>
  <si>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</si>
  <si>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</si>
  <si>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</si>
  <si>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</si>
  <si>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</si>
  <si>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</si>
  <si>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</si>
  <si>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</si>
  <si>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</si>
  <si>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</si>
  <si>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</si>
  <si>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</si>
  <si>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</si>
  <si>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</si>
  <si>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</si>
  <si>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</si>
  <si>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</si>
  <si>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</si>
  <si>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</si>
  <si>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</si>
  <si>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</si>
  <si>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</si>
  <si>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</si>
  <si>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</si>
  <si>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</si>
  <si>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</si>
  <si>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</si>
  <si>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</si>
  <si>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</si>
  <si>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</si>
  <si>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</si>
  <si>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</si>
  <si>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</si>
  <si>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</si>
  <si>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</si>
  <si>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</si>
  <si>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</si>
  <si>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</si>
  <si>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</si>
  <si>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</si>
  <si>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</si>
  <si>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</si>
  <si>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</si>
  <si>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</si>
  <si>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</si>
  <si>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</si>
  <si>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</si>
  <si>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</si>
  <si>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</si>
  <si>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</si>
  <si>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</si>
  <si>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</si>
  <si>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</si>
  <si>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</si>
  <si>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</si>
  <si>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</si>
  <si>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</si>
  <si>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</si>
  <si>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</si>
  <si>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</si>
  <si>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</si>
  <si>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</si>
  <si>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</si>
  <si>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</si>
  <si>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</si>
  <si>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</si>
  <si>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</si>
  <si>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</si>
  <si>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</si>
  <si>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</si>
  <si>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</si>
  <si>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</si>
  <si>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</si>
  <si>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</si>
  <si>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</si>
  <si>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</si>
  <si>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</si>
  <si>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</si>
  <si>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</si>
  <si>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</si>
  <si>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</si>
  <si>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</si>
  <si>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</si>
  <si>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</si>
  <si>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</si>
  <si>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</si>
  <si>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</si>
  <si>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</si>
  <si>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</si>
  <si>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</si>
  <si>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</si>
  <si>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</si>
  <si>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</si>
  <si>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</si>
  <si>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</si>
  <si>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</si>
  <si>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</si>
  <si>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</si>
  <si>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</si>
  <si>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</si>
  <si>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</si>
  <si>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</si>
  <si>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</si>
  <si>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</si>
  <si>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</si>
  <si>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</si>
  <si>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</si>
  <si>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</si>
  <si>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</si>
  <si>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</si>
  <si>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</si>
  <si>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</si>
  <si>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</si>
  <si>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</si>
  <si>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</si>
  <si>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</si>
  <si>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</si>
  <si>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</si>
  <si>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</si>
  <si>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</si>
  <si>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</si>
  <si>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</si>
  <si>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</si>
  <si>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</si>
  <si>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</si>
  <si>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</si>
  <si>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</si>
  <si>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</si>
  <si>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</si>
  <si>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</si>
  <si>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</si>
  <si>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</si>
  <si>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</si>
  <si>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</si>
  <si>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</si>
  <si>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</si>
  <si>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</si>
  <si>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</si>
  <si>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</si>
  <si>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</si>
  <si>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</si>
  <si>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</si>
  <si>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</si>
  <si>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</si>
  <si>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</si>
  <si>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</si>
  <si>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</si>
  <si>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</si>
  <si>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</si>
  <si>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</si>
  <si>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</si>
  <si>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</si>
  <si>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</si>
  <si>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</si>
  <si>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</si>
  <si>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</si>
  <si>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</si>
  <si>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</si>
  <si>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</si>
  <si>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</si>
  <si>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</si>
  <si>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</si>
  <si>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</si>
  <si>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</si>
  <si>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</si>
  <si>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</si>
  <si>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</si>
  <si>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</si>
  <si>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</si>
  <si>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</si>
  <si>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</si>
  <si>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</si>
  <si>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</si>
  <si>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</si>
  <si>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</si>
  <si>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</si>
  <si>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</si>
  <si>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</si>
  <si>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</si>
  <si>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</si>
  <si>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</si>
  <si>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</si>
  <si>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</si>
  <si>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</si>
  <si>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</si>
  <si>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</si>
  <si>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</si>
  <si>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</si>
  <si>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</si>
  <si>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</si>
  <si>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</si>
  <si>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</si>
  <si>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</si>
  <si>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</si>
  <si>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</si>
  <si>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</si>
  <si>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</si>
  <si>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</si>
  <si>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</si>
  <si>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</si>
  <si>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</si>
  <si>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</si>
  <si>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</si>
  <si>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</si>
  <si>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</si>
  <si>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</si>
  <si>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</si>
  <si>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</si>
  <si>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</si>
  <si>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</si>
  <si>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</si>
  <si>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</si>
  <si>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</si>
  <si>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</si>
  <si>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</si>
  <si>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</si>
  <si>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</si>
  <si>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</si>
  <si>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</si>
  <si>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</si>
  <si>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</si>
  <si>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</si>
  <si>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</si>
  <si>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</si>
  <si>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</si>
  <si>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</si>
  <si>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</si>
  <si>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</si>
  <si>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</si>
  <si>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</si>
  <si>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</si>
  <si>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</si>
  <si>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</si>
  <si>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</si>
  <si>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</si>
  <si>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</si>
  <si>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</si>
  <si>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</si>
  <si>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</si>
  <si>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</si>
  <si>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</si>
  <si>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</si>
  <si>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</si>
  <si>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</si>
  <si>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</si>
  <si>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</si>
  <si>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</si>
  <si>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</si>
  <si>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</si>
  <si>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</si>
  <si>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</si>
  <si>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</si>
  <si>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</si>
  <si>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</si>
  <si>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</si>
  <si>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</si>
  <si>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</si>
  <si>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</si>
  <si>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</si>
  <si>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</si>
  <si>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</si>
  <si>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</si>
  <si>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</si>
  <si>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</si>
  <si>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</si>
  <si>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</si>
  <si>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</si>
  <si>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</si>
  <si>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</si>
  <si>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</si>
  <si>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</si>
  <si>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</si>
  <si>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</si>
  <si>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</si>
  <si>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</si>
  <si>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</si>
  <si>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</si>
  <si>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</si>
  <si>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</si>
  <si>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</si>
  <si>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</si>
  <si>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</si>
  <si>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</si>
  <si>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</si>
  <si>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</si>
  <si>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</si>
  <si>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</si>
  <si>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</si>
  <si>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</si>
  <si>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</si>
  <si>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</si>
  <si>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</si>
  <si>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</si>
  <si>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</si>
  <si>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</si>
  <si>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</si>
  <si>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</si>
  <si>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</si>
  <si>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</si>
  <si>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</si>
  <si>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</si>
  <si>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</si>
  <si>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</si>
  <si>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</si>
  <si>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</si>
  <si>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</si>
  <si>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</si>
  <si>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</si>
  <si>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</si>
  <si>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</si>
  <si>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</si>
  <si>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</si>
  <si>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</si>
  <si>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</si>
  <si>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</si>
  <si>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</si>
  <si>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</si>
  <si>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</si>
  <si>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</si>
  <si>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</si>
  <si>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</si>
  <si>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</si>
  <si>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</si>
  <si>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</si>
  <si>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</si>
  <si>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</si>
  <si>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</si>
  <si>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</si>
  <si>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</si>
  <si>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</si>
  <si>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</si>
  <si>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</si>
  <si>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</si>
  <si>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</si>
  <si>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</si>
  <si>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</si>
  <si>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</si>
  <si>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</si>
  <si>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</si>
  <si>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</si>
  <si>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</si>
  <si>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</si>
  <si>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</si>
  <si>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</si>
  <si>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</si>
  <si>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</si>
  <si>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</si>
  <si>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</si>
  <si>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</si>
  <si>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</si>
  <si>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</si>
  <si>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</si>
  <si>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</si>
  <si>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</si>
  <si>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</si>
  <si>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</si>
  <si>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</si>
  <si>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</si>
  <si>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</si>
  <si>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</si>
  <si>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</si>
  <si>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</si>
  <si>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</si>
  <si>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</si>
  <si>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</si>
  <si>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</si>
  <si>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</si>
  <si>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</si>
  <si>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</si>
  <si>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</si>
  <si>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</si>
  <si>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</si>
  <si>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</si>
  <si>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</si>
  <si>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</si>
  <si>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</si>
  <si>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</si>
  <si>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</si>
  <si>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</si>
  <si>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</si>
  <si>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</si>
  <si>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</si>
  <si>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</si>
  <si>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</si>
  <si>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</si>
  <si>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</si>
  <si>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</si>
  <si>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</si>
  <si>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</si>
  <si>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</si>
  <si>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</si>
  <si>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</si>
  <si>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</si>
  <si>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</si>
  <si>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</si>
  <si>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</si>
  <si>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</si>
  <si>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</si>
  <si>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</si>
  <si>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</si>
  <si>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</si>
  <si>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</si>
  <si>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</si>
  <si>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</si>
  <si>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</si>
  <si>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</si>
  <si>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</si>
  <si>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</si>
  <si>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</si>
  <si>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</si>
  <si>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</si>
  <si>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</si>
  <si>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</si>
  <si>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</si>
  <si>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</si>
  <si>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</si>
  <si>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</si>
  <si>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</si>
  <si>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</si>
  <si>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</si>
  <si>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</si>
  <si>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</si>
  <si>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</si>
  <si>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</si>
  <si>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</si>
  <si>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</si>
  <si>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</si>
  <si>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</si>
  <si>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</si>
  <si>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</si>
  <si>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</si>
  <si>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</si>
  <si>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</si>
  <si>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</si>
  <si>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</si>
  <si>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</si>
  <si>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</si>
  <si>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</si>
  <si>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</si>
  <si>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</si>
  <si>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</si>
  <si>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</si>
  <si>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</si>
  <si>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</si>
  <si>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</si>
  <si>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</si>
  <si>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</si>
  <si>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</si>
  <si>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</si>
  <si>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</si>
  <si>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</si>
  <si>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</si>
  <si>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</si>
  <si>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</si>
  <si>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</si>
  <si>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</si>
  <si>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</si>
  <si>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</si>
  <si>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</si>
  <si>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</si>
  <si>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</si>
  <si>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</si>
  <si>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</si>
  <si>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</si>
  <si>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</si>
  <si>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</si>
  <si>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</si>
  <si>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</si>
  <si>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</si>
  <si>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</si>
  <si>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</si>
  <si>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</si>
  <si>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</si>
  <si>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</si>
  <si>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</si>
  <si>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</si>
  <si>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</si>
  <si>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</si>
  <si>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</si>
  <si>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</si>
  <si>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</si>
  <si>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</si>
  <si>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</si>
  <si>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</si>
  <si>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</si>
  <si>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</si>
  <si>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</si>
  <si>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</si>
  <si>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</si>
  <si>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</si>
  <si>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</si>
  <si>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</si>
  <si>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</si>
  <si>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</si>
  <si>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</si>
  <si>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</si>
  <si>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</si>
  <si>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</si>
  <si>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</si>
  <si>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</si>
  <si>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</si>
  <si>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</si>
  <si>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</si>
  <si>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</si>
  <si>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</si>
  <si>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</si>
  <si>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</si>
  <si>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</si>
  <si>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</si>
  <si>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</si>
  <si>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</si>
  <si>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</si>
  <si>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</si>
  <si>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</si>
  <si>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</si>
  <si>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</si>
  <si>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</si>
  <si>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</si>
  <si>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</si>
  <si>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</si>
  <si>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</si>
  <si>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</si>
  <si>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</si>
  <si>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</si>
  <si>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</si>
  <si>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</si>
  <si>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</si>
  <si>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</si>
  <si>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</si>
  <si>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</si>
  <si>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</si>
  <si>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</si>
  <si>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</si>
  <si>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</si>
  <si>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</si>
  <si>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</si>
  <si>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</si>
  <si>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</si>
  <si>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</si>
  <si>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</si>
  <si>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</si>
  <si>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</si>
  <si>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</si>
  <si>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</si>
  <si>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</si>
  <si>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</si>
  <si>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</si>
  <si>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</si>
  <si>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</si>
  <si>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</si>
  <si>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</si>
  <si>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</si>
  <si>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</si>
  <si>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</si>
  <si>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</si>
  <si>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</si>
  <si>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</si>
  <si>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</si>
  <si>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</si>
  <si>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</si>
  <si>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</si>
  <si>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</si>
  <si>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</si>
  <si>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</si>
  <si>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</si>
  <si>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</si>
  <si>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</si>
  <si>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</si>
  <si>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</si>
  <si>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</si>
  <si>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</si>
  <si>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</si>
  <si>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</si>
  <si>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</si>
  <si>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</si>
  <si>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</si>
  <si>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</si>
  <si>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</si>
  <si>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</si>
  <si>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</si>
  <si>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</si>
  <si>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</si>
  <si>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</si>
  <si>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</si>
  <si>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</si>
  <si>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</si>
  <si>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</si>
  <si>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</si>
  <si>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</si>
  <si>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</si>
  <si>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</si>
  <si>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</si>
  <si>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</si>
  <si>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</si>
  <si>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</si>
  <si>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</si>
  <si>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</si>
  <si>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</si>
  <si>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</si>
  <si>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</si>
  <si>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</si>
  <si>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</si>
  <si>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</si>
  <si>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</si>
  <si>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</si>
  <si>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</si>
  <si>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</si>
  <si>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</si>
  <si>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</si>
  <si>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</si>
  <si>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</si>
  <si>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</si>
  <si>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</si>
  <si>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</si>
  <si>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</si>
  <si>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</si>
  <si>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</si>
  <si>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</si>
  <si>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</si>
  <si>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</si>
  <si>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</si>
  <si>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</si>
  <si>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</si>
  <si>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</si>
  <si>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</si>
  <si>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</si>
  <si>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</si>
  <si>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</si>
  <si>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</si>
  <si>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</si>
  <si>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</si>
  <si>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</si>
  <si>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</si>
  <si>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</si>
  <si>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</si>
  <si>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</si>
  <si>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</si>
  <si>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</si>
  <si>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</si>
  <si>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</si>
  <si>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</si>
  <si>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</si>
  <si>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</si>
  <si>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</si>
  <si>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</si>
  <si>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</si>
  <si>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</si>
  <si>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</si>
  <si>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</si>
  <si>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</si>
  <si>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</si>
  <si>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</si>
  <si>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</si>
  <si>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</si>
  <si>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</si>
  <si>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</si>
  <si>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</si>
  <si>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</si>
  <si>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</si>
  <si>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</si>
  <si>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</si>
  <si>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</si>
  <si>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</si>
  <si>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</si>
  <si>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</si>
  <si>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</si>
  <si>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</si>
  <si>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</si>
  <si>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</si>
  <si>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</si>
  <si>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</si>
  <si>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</si>
  <si>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</si>
  <si>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</si>
  <si>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</si>
  <si>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</si>
  <si>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</si>
  <si>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</si>
  <si>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</si>
  <si>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</si>
  <si>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</si>
  <si>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</si>
  <si>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</si>
  <si>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</si>
  <si>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</si>
  <si>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</si>
  <si>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</si>
  <si>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</si>
  <si>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</si>
  <si>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</si>
  <si>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</si>
  <si>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</si>
  <si>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</si>
  <si>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</si>
  <si>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</si>
  <si>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</si>
  <si>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</si>
  <si>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</si>
  <si>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</si>
  <si>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</si>
  <si>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</si>
  <si>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</si>
  <si>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</si>
  <si>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</si>
  <si>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</si>
  <si>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</si>
  <si>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</si>
  <si>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</si>
  <si>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</si>
  <si>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</si>
  <si>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</si>
  <si>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</si>
  <si>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</si>
  <si>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</si>
  <si>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</si>
  <si>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</si>
  <si>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</si>
  <si>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</si>
  <si>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</si>
  <si>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</si>
  <si>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</si>
  <si>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</si>
  <si>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</si>
  <si>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</si>
  <si>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</si>
  <si>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</si>
  <si>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</si>
  <si>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</si>
  <si>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</si>
  <si>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</si>
  <si>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</si>
  <si>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</si>
  <si>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</si>
  <si>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</si>
  <si>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</si>
  <si>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</si>
  <si>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</si>
  <si>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</si>
  <si>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</si>
  <si>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</si>
  <si>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</si>
  <si>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</si>
  <si>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</si>
  <si>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</si>
  <si>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</si>
  <si>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</si>
  <si>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</si>
  <si>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</si>
  <si>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</si>
  <si>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</si>
  <si>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</si>
  <si>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</si>
  <si>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</si>
  <si>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</si>
  <si>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</si>
  <si>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</si>
  <si>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</si>
  <si>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</si>
  <si>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</si>
  <si>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</si>
  <si>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</si>
  <si>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</si>
  <si>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</si>
  <si>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</si>
  <si>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</si>
  <si>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</si>
  <si>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</si>
  <si>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</si>
  <si>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</si>
  <si>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</si>
  <si>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</si>
  <si>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</si>
  <si>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</si>
  <si>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</si>
  <si>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</si>
  <si>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</si>
  <si>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</si>
  <si>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</si>
  <si>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</si>
  <si>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</si>
  <si>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</si>
  <si>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</si>
  <si>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</si>
  <si>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</si>
  <si>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</si>
  <si>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</si>
  <si>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</si>
  <si>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</si>
  <si>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</si>
  <si>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</si>
  <si>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</si>
  <si>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</si>
  <si>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</si>
  <si>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</si>
  <si>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</si>
  <si>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</si>
  <si>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</si>
  <si>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</si>
  <si>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</si>
  <si>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</si>
  <si>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</si>
  <si>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</si>
  <si>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</si>
  <si>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</si>
  <si>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</si>
  <si>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</si>
  <si>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</si>
  <si>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</si>
  <si>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</si>
  <si>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</si>
  <si>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</si>
  <si>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</si>
  <si>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</si>
  <si>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</si>
  <si>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</si>
  <si>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</si>
  <si>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</si>
  <si>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</si>
  <si>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</si>
  <si>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</si>
  <si>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</si>
  <si>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</si>
  <si>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</si>
  <si>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</si>
  <si>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</si>
  <si>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</si>
  <si>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</si>
  <si>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</si>
  <si>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</si>
  <si>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</si>
  <si>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</si>
  <si>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</si>
  <si>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</si>
  <si>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</si>
  <si>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</si>
  <si>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</si>
  <si>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</si>
  <si>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</si>
  <si>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</si>
  <si>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</si>
  <si>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</si>
  <si>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</si>
  <si>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</si>
  <si>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</si>
  <si>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</si>
  <si>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</si>
  <si>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</si>
  <si>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</si>
  <si>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</si>
  <si>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</si>
  <si>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</si>
  <si>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</si>
  <si>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</si>
  <si>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</si>
  <si>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</si>
  <si>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</si>
  <si>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</si>
  <si>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</si>
  <si>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</si>
  <si>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</si>
  <si>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</si>
  <si>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</si>
  <si>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</si>
  <si>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</si>
  <si>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</si>
  <si>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</si>
  <si>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</si>
  <si>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</si>
  <si>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</si>
  <si>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</si>
  <si>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</si>
  <si>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</si>
  <si>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</si>
  <si>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</si>
  <si>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</si>
  <si>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</si>
  <si>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</si>
  <si>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</si>
  <si>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</si>
  <si>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</si>
  <si>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</si>
  <si>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</si>
  <si>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</si>
  <si>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</si>
  <si>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</si>
  <si>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</si>
  <si>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</si>
  <si>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</si>
  <si>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</si>
  <si>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</si>
  <si>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</si>
  <si>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</si>
  <si>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</si>
  <si>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</si>
  <si>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</si>
  <si>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</si>
  <si>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</si>
  <si>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</si>
  <si>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</si>
  <si>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</si>
  <si>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</si>
  <si>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</si>
  <si>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</si>
  <si>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</si>
  <si>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</si>
  <si>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</si>
  <si>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</si>
  <si>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</si>
  <si>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</si>
  <si>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</si>
  <si>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</si>
  <si>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</si>
  <si>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</si>
  <si>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</si>
  <si>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</si>
  <si>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</si>
  <si>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</si>
  <si>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</si>
  <si>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</si>
  <si>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</si>
  <si>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</si>
  <si>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</si>
  <si>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</si>
  <si>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</si>
  <si>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</si>
  <si>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</si>
  <si>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</si>
  <si>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</si>
  <si>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</si>
  <si>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</si>
  <si>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</si>
  <si>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</si>
  <si>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</si>
  <si>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</si>
  <si>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</si>
  <si>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</si>
  <si>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</si>
  <si>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</si>
  <si>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</si>
  <si>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</si>
  <si>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</si>
  <si>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</si>
  <si>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</si>
  <si>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</si>
  <si>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</si>
  <si>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</si>
  <si>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</si>
  <si>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</si>
  <si>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</si>
  <si>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</si>
  <si>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</si>
  <si>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</si>
  <si>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</si>
  <si>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</si>
  <si>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</si>
  <si>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</si>
  <si>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</si>
  <si>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</si>
  <si>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</si>
  <si>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</si>
  <si>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</si>
  <si>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</si>
  <si>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</si>
  <si>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</si>
  <si>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</si>
  <si>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</si>
  <si>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</si>
  <si>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</si>
  <si>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</si>
  <si>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</si>
  <si>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</si>
  <si>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</si>
  <si>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</si>
  <si>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</si>
  <si>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</si>
  <si>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</si>
  <si>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</si>
  <si>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</si>
  <si>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</si>
  <si>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</si>
  <si>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</si>
  <si>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</si>
  <si>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</si>
  <si>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</si>
  <si>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</si>
  <si>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</si>
  <si>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</si>
  <si>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</si>
  <si>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</si>
  <si>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</si>
  <si>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</si>
  <si>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</si>
  <si>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</si>
  <si>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</si>
  <si>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</si>
  <si>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</si>
  <si>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</si>
  <si>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</si>
  <si>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</si>
  <si>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</si>
  <si>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</si>
  <si>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</si>
  <si>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</si>
  <si>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</si>
  <si>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</si>
  <si>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</si>
  <si>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</si>
  <si>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</si>
  <si>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</si>
  <si>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</si>
  <si>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</si>
  <si>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</si>
  <si>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</si>
  <si>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</si>
  <si>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</si>
  <si>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</si>
  <si>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</si>
  <si>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</si>
  <si>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</si>
  <si>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</si>
  <si>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</si>
  <si>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</si>
  <si>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</si>
  <si>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</si>
  <si>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</si>
  <si>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</si>
  <si>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</si>
  <si>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</si>
  <si>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</si>
  <si>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</si>
  <si>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</si>
  <si>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</si>
  <si>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</si>
  <si>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</si>
  <si>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</si>
  <si>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</si>
  <si>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</si>
  <si>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</si>
  <si>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</si>
  <si>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</si>
  <si>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</si>
  <si>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</si>
  <si>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</si>
  <si>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</si>
  <si>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</si>
  <si>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</si>
  <si>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</si>
  <si>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</si>
  <si>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</si>
  <si>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</si>
  <si>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</si>
  <si>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</si>
  <si>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</si>
  <si>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</si>
  <si>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</si>
  <si>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</si>
  <si>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</si>
  <si>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</si>
  <si>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</si>
  <si>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</si>
  <si>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</si>
  <si>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</si>
  <si>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</si>
  <si>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</si>
  <si>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</si>
  <si>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</si>
  <si>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</si>
  <si>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</si>
  <si>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</si>
  <si>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</si>
  <si>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</si>
  <si>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</si>
  <si>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</si>
  <si>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</si>
  <si>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</si>
  <si>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</si>
  <si>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</si>
  <si>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</si>
  <si>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</si>
  <si>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</si>
  <si>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</si>
  <si>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</si>
  <si>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</si>
  <si>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</si>
  <si>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</si>
  <si>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</si>
  <si>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</si>
  <si>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</si>
  <si>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</si>
  <si>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</si>
  <si>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</si>
  <si>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</si>
  <si>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</si>
  <si>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</si>
  <si>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</si>
  <si>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</si>
  <si>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</si>
  <si>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</si>
  <si>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</si>
  <si>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</si>
  <si>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</si>
  <si>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</si>
  <si>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</si>
  <si>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</si>
  <si>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</si>
  <si>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</si>
  <si>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</si>
  <si>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</si>
  <si>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</si>
  <si>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</si>
  <si>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</si>
  <si>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</si>
  <si>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</si>
  <si>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</si>
  <si>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</si>
  <si>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</si>
  <si>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</si>
  <si>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</si>
  <si>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</si>
  <si>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</si>
  <si>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</si>
  <si>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</si>
  <si>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</si>
  <si>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</si>
  <si>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</si>
  <si>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</si>
  <si>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</si>
  <si>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</si>
  <si>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</si>
  <si>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</si>
  <si>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</si>
  <si>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</si>
  <si>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</si>
  <si>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</si>
  <si>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</si>
  <si>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</si>
  <si>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</si>
  <si>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</si>
  <si>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</si>
  <si>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</si>
  <si>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</si>
  <si>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</si>
  <si>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</si>
  <si>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</si>
  <si>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</si>
  <si>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</si>
  <si>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</si>
  <si>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</si>
  <si>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</si>
  <si>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</si>
  <si>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</si>
  <si>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</si>
  <si>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</si>
  <si>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</si>
  <si>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</si>
  <si>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</si>
  <si>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</si>
  <si>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</si>
  <si>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</si>
  <si>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</si>
  <si>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</si>
  <si>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</si>
  <si>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</si>
  <si>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</si>
  <si>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</si>
  <si>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</si>
  <si>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</si>
  <si>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</si>
  <si>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</si>
  <si>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</si>
  <si>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</si>
  <si>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</si>
  <si>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</si>
  <si>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</si>
  <si>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</si>
  <si>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</si>
  <si>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</si>
  <si>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</si>
  <si>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</si>
  <si>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</si>
  <si>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</si>
  <si>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</si>
  <si>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</si>
  <si>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</si>
  <si>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</si>
  <si>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</si>
  <si>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</si>
  <si>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</si>
  <si>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</si>
  <si>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</si>
  <si>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</si>
  <si>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</si>
  <si>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</si>
  <si>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</si>
  <si>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</si>
  <si>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</si>
  <si>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</si>
  <si>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</si>
  <si>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</si>
  <si>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</si>
  <si>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</si>
  <si>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</si>
  <si>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</si>
  <si>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</si>
  <si>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</si>
  <si>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</si>
  <si>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</si>
  <si>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</si>
  <si>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</si>
  <si>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</si>
  <si>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</si>
  <si>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</si>
  <si>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</si>
  <si>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</si>
  <si>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</si>
  <si>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</si>
  <si>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</si>
  <si>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</si>
  <si>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</si>
  <si>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</si>
  <si>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</si>
  <si>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</si>
  <si>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</si>
  <si>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</si>
  <si>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</si>
  <si>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</si>
  <si>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</si>
  <si>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</si>
  <si>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</si>
  <si>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</si>
  <si>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</si>
  <si>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</si>
  <si>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</si>
  <si>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</si>
  <si>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</si>
  <si>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</si>
  <si>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</si>
  <si>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</si>
  <si>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</si>
  <si>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</si>
  <si>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</si>
  <si>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</si>
  <si>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</si>
  <si>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</si>
  <si>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</si>
  <si>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</si>
  <si>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</si>
  <si>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</si>
  <si>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</si>
  <si>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</si>
  <si>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</si>
  <si>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</si>
  <si>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</si>
  <si>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</si>
  <si>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</si>
  <si>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</si>
  <si>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</si>
  <si>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</si>
  <si>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</si>
  <si>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</si>
  <si>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</si>
  <si>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</si>
  <si>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</si>
  <si>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</si>
  <si>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</si>
  <si>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</si>
  <si>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</si>
  <si>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</si>
  <si>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</si>
  <si>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</si>
  <si>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</si>
  <si>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</si>
  <si>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</si>
  <si>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</si>
  <si>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</si>
  <si>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</si>
  <si>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</si>
  <si>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</si>
  <si>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</si>
  <si>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</si>
  <si>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</si>
  <si>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</si>
  <si>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</si>
  <si>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</si>
  <si>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</si>
  <si>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</si>
  <si>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</si>
  <si>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</si>
  <si>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</si>
  <si>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</si>
  <si>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</si>
  <si>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</si>
  <si>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</si>
  <si>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</si>
  <si>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</si>
  <si>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</si>
  <si>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</si>
  <si>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</si>
  <si>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</si>
  <si>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</si>
  <si>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</si>
  <si>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</si>
  <si>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</si>
  <si>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</si>
  <si>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</si>
  <si>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</si>
  <si>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</si>
  <si>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</si>
  <si>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</si>
  <si>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</si>
  <si>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</si>
  <si>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</si>
  <si>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</si>
  <si>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</si>
  <si>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</si>
  <si>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</si>
  <si>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</si>
  <si>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</si>
  <si>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</si>
  <si>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</si>
  <si>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</si>
  <si>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</si>
  <si>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</si>
  <si>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</si>
  <si>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</si>
  <si>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</si>
  <si>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</si>
  <si>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</si>
  <si>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</si>
  <si>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</si>
  <si>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</si>
  <si>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</si>
  <si>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</si>
  <si>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</si>
  <si>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</si>
  <si>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</si>
  <si>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</si>
  <si>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</si>
  <si>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</si>
  <si>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</si>
  <si>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</si>
  <si>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</si>
  <si>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</si>
  <si>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</si>
  <si>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</si>
  <si>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</si>
  <si>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</si>
  <si>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</si>
  <si>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</si>
  <si>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</si>
  <si>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</si>
  <si>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</si>
  <si>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</si>
  <si>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</si>
  <si>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</si>
  <si>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</si>
  <si>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</si>
  <si>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</si>
  <si>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</si>
  <si>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</si>
  <si>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</si>
  <si>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</si>
  <si>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</si>
  <si>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</si>
  <si>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</si>
  <si>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</si>
  <si>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</si>
  <si>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</si>
  <si>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</si>
  <si>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</si>
  <si>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</si>
  <si>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</si>
  <si>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</si>
  <si>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</si>
  <si>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</si>
  <si>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</si>
  <si>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</si>
  <si>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</si>
  <si>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</si>
  <si>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</si>
  <si>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</si>
  <si>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</si>
  <si>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</si>
  <si>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</si>
  <si>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</si>
  <si>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</si>
  <si>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</si>
  <si>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</si>
  <si>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</si>
  <si>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</si>
  <si>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</si>
  <si>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</si>
  <si>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</si>
  <si>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</si>
  <si>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</si>
  <si>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</si>
  <si>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</si>
  <si>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</si>
  <si>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</si>
  <si>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</si>
  <si>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</si>
  <si>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</si>
  <si>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</si>
  <si>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</si>
  <si>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</si>
  <si>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</si>
  <si>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</si>
  <si>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</si>
  <si>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</si>
  <si>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</si>
  <si>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</si>
  <si>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</si>
  <si>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</si>
  <si>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</si>
  <si>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</si>
  <si>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</si>
  <si>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</si>
  <si>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</si>
  <si>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</si>
  <si>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</si>
  <si>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</si>
  <si>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</si>
  <si>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</si>
  <si>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</si>
  <si>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</si>
  <si>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</si>
  <si>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</si>
  <si>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</si>
  <si>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</si>
  <si>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</si>
  <si>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</si>
  <si>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</si>
  <si>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</si>
  <si>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</si>
  <si>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</si>
  <si>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</si>
  <si>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</si>
  <si>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</si>
  <si>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</si>
  <si>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</si>
  <si>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</si>
  <si>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</si>
  <si>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</si>
  <si>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</si>
  <si>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</si>
  <si>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</si>
  <si>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</si>
  <si>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</si>
  <si>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</si>
  <si>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</si>
  <si>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</si>
  <si>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</si>
  <si>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</si>
  <si>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</si>
  <si>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</si>
  <si>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</si>
  <si>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</si>
  <si>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</si>
  <si>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</si>
  <si>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</si>
  <si>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</si>
  <si>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</si>
  <si>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</si>
  <si>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</si>
  <si>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</si>
  <si>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</si>
  <si>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</si>
  <si>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</si>
  <si>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</si>
  <si>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</si>
  <si>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</si>
  <si>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</si>
  <si>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</si>
  <si>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</si>
  <si>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</si>
  <si>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</si>
  <si>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</si>
  <si>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</si>
  <si>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</si>
  <si>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</si>
  <si>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</si>
  <si>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</si>
  <si>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</si>
  <si>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</si>
  <si>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</si>
  <si>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</si>
  <si>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</si>
  <si>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</si>
  <si>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</si>
  <si>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</si>
  <si>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</si>
  <si>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</si>
  <si>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</si>
  <si>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</si>
  <si>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</si>
  <si>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</si>
  <si>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</si>
  <si>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</si>
  <si>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</si>
  <si>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</si>
  <si>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</si>
  <si>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</si>
  <si>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</si>
  <si>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</si>
  <si>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</si>
  <si>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</si>
  <si>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</si>
  <si>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</si>
  <si>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</si>
  <si>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</si>
  <si>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</si>
  <si>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</si>
  <si>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</si>
  <si>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</si>
  <si>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</si>
  <si>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</si>
  <si>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</si>
  <si>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</si>
  <si>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</si>
  <si>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</si>
  <si>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</si>
  <si>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</si>
  <si>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</si>
  <si>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</si>
  <si>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</si>
  <si>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</si>
  <si>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</si>
  <si>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</si>
  <si>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</si>
  <si>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</si>
  <si>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</si>
  <si>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</si>
  <si>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</si>
  <si>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</si>
  <si>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</si>
  <si>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</si>
  <si>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</si>
  <si>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</si>
  <si>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</si>
  <si>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</si>
  <si>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</si>
  <si>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</si>
  <si>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</si>
  <si>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</si>
  <si>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</si>
  <si>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</si>
  <si>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</si>
  <si>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</si>
  <si>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</si>
  <si>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</si>
  <si>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</si>
  <si>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</si>
  <si>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</si>
  <si>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</si>
  <si>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</si>
  <si>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</si>
  <si>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</si>
  <si>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</si>
  <si>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</si>
  <si>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</si>
  <si>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</si>
  <si>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</si>
  <si>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</si>
  <si>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</si>
  <si>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</si>
  <si>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</si>
  <si>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</si>
  <si>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</si>
  <si>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</si>
  <si>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</si>
  <si>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</si>
  <si>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</si>
  <si>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</si>
  <si>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</si>
  <si>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</si>
  <si>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</si>
  <si>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</si>
  <si>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</si>
  <si>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</si>
  <si>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</si>
  <si>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</si>
  <si>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</si>
  <si>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</si>
  <si>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</si>
  <si>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</si>
  <si>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</si>
  <si>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</si>
  <si>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</si>
  <si>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</si>
  <si>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</si>
  <si>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</si>
  <si>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</si>
  <si>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</si>
  <si>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</si>
  <si>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</si>
  <si>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</si>
  <si>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</si>
  <si>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</si>
  <si>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</si>
  <si>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</si>
  <si>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</si>
  <si>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</si>
  <si>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</si>
  <si>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</si>
  <si>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</si>
  <si>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</si>
  <si>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</si>
  <si>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</si>
  <si>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</si>
  <si>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</si>
  <si>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</si>
  <si>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</si>
  <si>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</si>
  <si>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</si>
  <si>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</si>
  <si>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</si>
  <si>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</si>
  <si>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</si>
  <si>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</si>
  <si>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</si>
  <si>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</si>
  <si>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</si>
  <si>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</si>
  <si>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</si>
  <si>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</si>
  <si>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</si>
  <si>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</si>
  <si>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</si>
  <si>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</si>
  <si>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</si>
  <si>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</si>
  <si>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</si>
  <si>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</si>
  <si>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</si>
  <si>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</si>
  <si>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</si>
  <si>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</si>
  <si>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</si>
  <si>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</si>
  <si>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</si>
  <si>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</si>
  <si>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</si>
  <si>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</si>
  <si>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</si>
  <si>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</si>
  <si>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</si>
  <si>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</si>
  <si>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</si>
  <si>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</si>
  <si>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</si>
  <si>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</si>
  <si>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</si>
  <si>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</si>
  <si>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</si>
  <si>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</si>
  <si>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</si>
  <si>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</si>
  <si>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</si>
  <si>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</si>
  <si>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</si>
  <si>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</si>
  <si>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</si>
  <si>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</si>
  <si>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</si>
  <si>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</si>
  <si>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</si>
  <si>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</si>
  <si>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</si>
  <si>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</si>
  <si>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</si>
  <si>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</si>
  <si>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</si>
  <si>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</si>
  <si>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</si>
  <si>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</si>
  <si>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</si>
  <si>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</si>
  <si>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</si>
  <si>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</si>
  <si>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</si>
  <si>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</si>
  <si>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</si>
  <si>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</si>
  <si>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</si>
  <si>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</si>
  <si>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</si>
  <si>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</si>
  <si>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</si>
  <si>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</si>
  <si>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</si>
  <si>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</si>
  <si>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</si>
  <si>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</si>
  <si>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</si>
  <si>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</si>
  <si>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</si>
  <si>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</si>
  <si>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</si>
  <si>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</si>
  <si>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</si>
  <si>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</si>
  <si>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</si>
  <si>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</si>
  <si>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</si>
  <si>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</si>
  <si>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</si>
  <si>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</si>
  <si>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</si>
  <si>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</si>
  <si>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</si>
  <si>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</si>
  <si>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</si>
  <si>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</si>
  <si>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</si>
  <si>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</si>
  <si>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</si>
  <si>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</si>
  <si>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</si>
  <si>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</si>
  <si>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</si>
  <si>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</si>
  <si>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</si>
  <si>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</si>
  <si>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</si>
  <si>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</si>
  <si>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</si>
  <si>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</si>
  <si>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</si>
  <si>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</si>
  <si>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</si>
  <si>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</si>
  <si>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</si>
  <si>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</si>
  <si>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</si>
  <si>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</si>
  <si>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</si>
  <si>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</si>
  <si>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</si>
  <si>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</si>
  <si>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</si>
  <si>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</si>
  <si>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</si>
  <si>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</si>
  <si>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</si>
  <si>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</si>
  <si>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</si>
  <si>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</si>
  <si>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</si>
  <si>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</si>
  <si>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</si>
  <si>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</si>
  <si>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</si>
  <si>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</si>
  <si>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</si>
  <si>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</si>
  <si>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</si>
  <si>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</si>
  <si>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</si>
  <si>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</si>
  <si>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</si>
  <si>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</si>
  <si>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</si>
  <si>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</si>
  <si>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</si>
  <si>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</si>
  <si>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</si>
  <si>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</si>
  <si>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</si>
  <si>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</si>
  <si>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</si>
  <si>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</si>
  <si>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</si>
  <si>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</si>
  <si>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</si>
  <si>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</si>
  <si>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</si>
  <si>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</si>
  <si>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</si>
  <si>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</si>
  <si>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</si>
  <si>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</si>
  <si>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</si>
  <si>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</si>
  <si>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</si>
  <si>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</si>
  <si>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</si>
  <si>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</si>
  <si>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</si>
  <si>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</si>
  <si>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</si>
  <si>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</si>
  <si>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</si>
  <si>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</si>
  <si>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</si>
  <si>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</si>
  <si>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</si>
  <si>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</si>
  <si>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</si>
  <si>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</si>
  <si>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</si>
  <si>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</si>
  <si>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</si>
  <si>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</si>
  <si>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</si>
  <si>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</si>
  <si>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</si>
  <si>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</si>
  <si>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</si>
  <si>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</si>
  <si>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</si>
  <si>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</si>
  <si>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</si>
  <si>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</si>
  <si>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</si>
  <si>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</si>
  <si>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</si>
  <si>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</si>
  <si>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</si>
  <si>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</si>
  <si>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</si>
  <si>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</si>
  <si>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</si>
  <si>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</si>
  <si>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</si>
  <si>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</si>
  <si>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</si>
  <si>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</si>
  <si>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</si>
  <si>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</si>
  <si>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</si>
  <si>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</si>
  <si>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</si>
  <si>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</si>
  <si>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</si>
  <si>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</si>
  <si>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</si>
  <si>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</si>
  <si>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</si>
  <si>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</si>
  <si>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</si>
  <si>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</si>
  <si>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</si>
  <si>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</si>
  <si>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</si>
  <si>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</si>
  <si>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</si>
  <si>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</si>
  <si>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</si>
  <si>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</si>
  <si>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</si>
  <si>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</si>
  <si>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</si>
  <si>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</si>
  <si>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</si>
  <si>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</si>
  <si>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</si>
  <si>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</si>
  <si>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</si>
  <si>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</si>
  <si>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</si>
  <si>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</si>
  <si>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</si>
  <si>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</si>
  <si>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</si>
  <si>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</si>
  <si>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</si>
  <si>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</si>
  <si>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</si>
  <si>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</si>
  <si>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</si>
  <si>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</si>
  <si>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</si>
  <si>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</si>
  <si>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</si>
  <si>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</si>
  <si>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</si>
  <si>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</si>
  <si>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</si>
  <si>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</si>
  <si>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</si>
  <si>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</si>
  <si>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</si>
  <si>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</si>
  <si>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</si>
  <si>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</si>
  <si>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</si>
  <si>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</si>
  <si>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</si>
  <si>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</si>
  <si>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</si>
  <si>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</si>
  <si>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</si>
  <si>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</si>
  <si>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</si>
  <si>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</si>
  <si>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</si>
  <si>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</si>
  <si>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</si>
  <si>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</si>
  <si>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</si>
  <si>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</si>
  <si>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</si>
  <si>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</si>
  <si>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</si>
  <si>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</si>
  <si>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</si>
  <si>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</si>
  <si>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</si>
  <si>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</si>
  <si>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</si>
  <si>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</si>
  <si>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</si>
  <si>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</si>
  <si>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</si>
  <si>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</si>
  <si>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</si>
  <si>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</si>
  <si>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</si>
  <si>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</si>
  <si>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</si>
  <si>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</si>
  <si>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</si>
  <si>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</si>
  <si>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</si>
  <si>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</si>
  <si>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</si>
  <si>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</si>
  <si>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</si>
  <si>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</si>
  <si>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</si>
  <si>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</si>
  <si>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</si>
  <si>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</si>
  <si>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</si>
  <si>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</si>
  <si>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</si>
  <si>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</si>
  <si>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</si>
  <si>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</si>
  <si>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</si>
  <si>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</si>
  <si>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</si>
  <si>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</si>
  <si>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</si>
  <si>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</si>
  <si>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</si>
  <si>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</si>
  <si>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</si>
  <si>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</si>
  <si>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</si>
  <si>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</si>
  <si>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</si>
  <si>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</si>
  <si>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</si>
  <si>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</si>
  <si>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</si>
  <si>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</si>
  <si>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</si>
  <si>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</si>
  <si>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</si>
  <si>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</si>
  <si>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</si>
  <si>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</si>
  <si>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</si>
  <si>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</si>
  <si>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</si>
  <si>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</si>
  <si>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</si>
  <si>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</si>
  <si>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</si>
  <si>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</si>
  <si>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</si>
  <si>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</si>
  <si>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</si>
  <si>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</si>
  <si>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</si>
  <si>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</si>
  <si>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</si>
  <si>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</si>
  <si>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</si>
  <si>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</si>
  <si>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</si>
  <si>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</si>
  <si>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</si>
  <si>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</si>
  <si>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</si>
  <si>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</si>
  <si>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</si>
  <si>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</si>
  <si>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</si>
  <si>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</si>
  <si>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</si>
  <si>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</si>
  <si>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</si>
  <si>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</si>
  <si>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</si>
  <si>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</si>
  <si>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</si>
  <si>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</si>
  <si>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</si>
  <si>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</si>
  <si>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</si>
  <si>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</si>
  <si>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</si>
  <si>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</si>
  <si>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</si>
  <si>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</si>
  <si>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</si>
  <si>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</si>
  <si>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</si>
  <si>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</si>
  <si>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</si>
  <si>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</si>
  <si>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</si>
  <si>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</si>
  <si>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</si>
  <si>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</si>
  <si>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</si>
  <si>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</si>
  <si>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</si>
  <si>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</si>
  <si>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</si>
  <si>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</si>
  <si>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</si>
  <si>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</si>
  <si>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</si>
  <si>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</si>
  <si>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</si>
  <si>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</si>
  <si>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</si>
  <si>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</si>
  <si>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</si>
  <si>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</si>
  <si>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</si>
  <si>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</si>
  <si>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</si>
  <si>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</si>
  <si>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</si>
  <si>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</si>
  <si>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</si>
  <si>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</si>
  <si>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</si>
  <si>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</si>
  <si>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</si>
  <si>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</si>
  <si>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</si>
  <si>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</si>
  <si>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</si>
  <si>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</si>
  <si>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</si>
  <si>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</si>
  <si>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</si>
  <si>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</si>
  <si>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</si>
  <si>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</si>
  <si>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</si>
  <si>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</si>
  <si>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</si>
  <si>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</si>
  <si>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</si>
  <si>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</si>
  <si>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</si>
  <si>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</si>
  <si>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</si>
  <si>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</si>
  <si>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</si>
  <si>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</si>
  <si>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</si>
  <si>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</si>
  <si>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</si>
  <si>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</si>
  <si>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</si>
  <si>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</si>
  <si>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</si>
  <si>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</si>
  <si>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</si>
  <si>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</si>
  <si>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</si>
  <si>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</si>
  <si>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</si>
  <si>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</si>
  <si>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</si>
  <si>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</si>
  <si>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</si>
  <si>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</si>
  <si>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</si>
  <si>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</si>
  <si>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</si>
  <si>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</si>
  <si>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</si>
  <si>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</si>
  <si>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</si>
  <si>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</si>
  <si>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</si>
  <si>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</si>
  <si>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</si>
  <si>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</si>
  <si>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</si>
  <si>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</si>
  <si>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</si>
  <si>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</si>
  <si>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</si>
  <si>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</si>
  <si>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</si>
  <si>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</si>
  <si>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</si>
  <si>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</si>
  <si>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</si>
  <si>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</si>
  <si>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</si>
  <si>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</si>
  <si>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</si>
  <si>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</si>
  <si>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</si>
  <si>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</si>
  <si>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</si>
  <si>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</si>
  <si>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</si>
  <si>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</si>
  <si>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</si>
  <si>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</si>
  <si>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</si>
  <si>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</si>
  <si>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</si>
  <si>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</si>
  <si>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</si>
  <si>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</si>
  <si>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</si>
  <si>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</si>
  <si>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</si>
  <si>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</si>
  <si>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</si>
  <si>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</si>
  <si>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</si>
  <si>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</si>
  <si>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</si>
  <si>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</si>
  <si>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</si>
  <si>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</si>
  <si>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</si>
  <si>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</si>
  <si>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</si>
  <si>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</si>
  <si>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</si>
  <si>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</si>
  <si>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</si>
  <si>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</si>
  <si>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</si>
  <si>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</si>
  <si>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</si>
  <si>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</si>
  <si>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</si>
  <si>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</si>
  <si>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</si>
  <si>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</si>
  <si>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</si>
  <si>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</si>
  <si>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</si>
  <si>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</si>
  <si>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</si>
  <si>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</si>
  <si>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</si>
  <si>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</si>
  <si>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</si>
  <si>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</si>
  <si>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</si>
  <si>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</si>
  <si>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</si>
  <si>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</si>
  <si>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</si>
  <si>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</si>
  <si>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</si>
  <si>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</si>
  <si>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</si>
  <si>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</si>
  <si>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</si>
  <si>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</si>
  <si>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</si>
  <si>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</si>
  <si>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</si>
  <si>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</si>
  <si>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</si>
  <si>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</si>
  <si>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</si>
  <si>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</si>
  <si>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</si>
  <si>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</si>
  <si>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</si>
  <si>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</si>
  <si>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</si>
  <si>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</si>
  <si>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</si>
  <si>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</si>
  <si>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</si>
  <si>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</si>
  <si>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</si>
  <si>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</si>
  <si>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</si>
  <si>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</si>
  <si>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</si>
  <si>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</si>
  <si>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</si>
  <si>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</si>
  <si>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</si>
  <si>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</si>
  <si>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</si>
  <si>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</si>
  <si>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</si>
  <si>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</si>
  <si>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</si>
  <si>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</si>
  <si>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</si>
  <si>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</si>
  <si>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</si>
  <si>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</si>
  <si>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</si>
  <si>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</si>
  <si>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</si>
  <si>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</si>
  <si>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</si>
  <si>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</si>
  <si>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</si>
  <si>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</si>
  <si>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</si>
  <si>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</si>
  <si>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</si>
  <si>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</si>
  <si>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</si>
  <si>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</si>
  <si>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</si>
  <si>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</si>
  <si>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</si>
  <si>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</si>
  <si>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</si>
  <si>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</si>
  <si>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</si>
  <si>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</si>
  <si>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</si>
  <si>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</si>
  <si>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</si>
  <si>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</si>
  <si>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</si>
  <si>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</si>
  <si>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</si>
  <si>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</si>
  <si>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</si>
  <si>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</si>
  <si>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</si>
  <si>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</si>
  <si>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</si>
  <si>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</si>
  <si>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</si>
  <si>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</si>
  <si>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</si>
  <si>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</si>
  <si>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</si>
  <si>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</si>
  <si>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</si>
  <si>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</si>
  <si>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</si>
  <si>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</si>
  <si>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</si>
  <si>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</si>
  <si>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</si>
  <si>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</si>
  <si>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</si>
  <si>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</si>
  <si>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</si>
  <si>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</si>
  <si>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</si>
  <si>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</si>
  <si>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</si>
  <si>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</si>
  <si>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</si>
  <si>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</si>
  <si>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</si>
  <si>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</si>
  <si>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</si>
  <si>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</si>
  <si>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</si>
  <si>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</si>
  <si>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</si>
  <si>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</si>
  <si>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</si>
  <si>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</si>
  <si>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</si>
  <si>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</si>
  <si>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</si>
  <si>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</si>
  <si>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</si>
  <si>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</si>
  <si>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</si>
  <si>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</si>
  <si>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</si>
  <si>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</si>
  <si>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</si>
  <si>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</si>
  <si>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</si>
  <si>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</si>
  <si>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</si>
  <si>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</si>
  <si>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</si>
  <si>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</si>
  <si>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</si>
  <si>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</si>
  <si>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</si>
  <si>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</si>
  <si>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</si>
  <si>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</si>
  <si>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</si>
  <si>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</si>
  <si>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</si>
  <si>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</si>
  <si>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</si>
  <si>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</si>
  <si>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</si>
  <si>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</si>
  <si>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</si>
  <si>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</si>
  <si>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</si>
  <si>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</si>
  <si>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</si>
  <si>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</si>
  <si>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</si>
  <si>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</si>
  <si>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</si>
  <si>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</si>
  <si>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</si>
  <si>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</si>
  <si>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</si>
  <si>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</si>
  <si>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</si>
  <si>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</si>
  <si>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</si>
  <si>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</si>
  <si>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</si>
  <si>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</si>
  <si>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</si>
  <si>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</si>
  <si>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</si>
  <si>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</si>
  <si>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</si>
  <si>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</si>
  <si>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</si>
  <si>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</si>
  <si>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</si>
  <si>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</si>
  <si>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</si>
  <si>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</si>
  <si>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</si>
  <si>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</si>
  <si>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</si>
  <si>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</si>
  <si>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</si>
  <si>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</si>
  <si>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</si>
  <si>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</si>
  <si>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</si>
  <si>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</si>
  <si>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</si>
  <si>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</si>
  <si>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</si>
  <si>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</si>
  <si>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</si>
  <si>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</si>
  <si>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</si>
  <si>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</si>
  <si>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</si>
  <si>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</si>
  <si>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</si>
  <si>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</si>
  <si>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</si>
  <si>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</si>
  <si>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</si>
  <si>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</si>
  <si>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</si>
  <si>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</si>
  <si>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</si>
  <si>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</si>
  <si>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</si>
  <si>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</si>
  <si>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</si>
  <si>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</si>
  <si>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</si>
  <si>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</si>
  <si>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</si>
  <si>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</si>
  <si>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</si>
  <si>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</si>
  <si>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</si>
  <si>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</si>
  <si>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</si>
  <si>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</si>
  <si>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</si>
  <si>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</si>
  <si>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</si>
  <si>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</si>
  <si>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</si>
  <si>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</si>
  <si>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</si>
  <si>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</si>
  <si>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</si>
  <si>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</si>
  <si>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</si>
  <si>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</si>
  <si>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</si>
  <si>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</si>
  <si>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</si>
  <si>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</si>
  <si>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</si>
  <si>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</si>
  <si>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</si>
  <si>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</si>
  <si>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</si>
  <si>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</si>
  <si>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</si>
  <si>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</si>
  <si>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</si>
  <si>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</si>
  <si>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</si>
  <si>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</si>
  <si>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</si>
  <si>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</si>
  <si>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</si>
  <si>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</si>
  <si>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</si>
  <si>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</si>
  <si>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</si>
  <si>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</si>
  <si>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</si>
  <si>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</si>
  <si>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</si>
  <si>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</si>
  <si>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</si>
  <si>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</si>
  <si>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</si>
  <si>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</si>
  <si>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</si>
  <si>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</si>
  <si>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</si>
  <si>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</si>
  <si>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</si>
  <si>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</si>
  <si>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</si>
  <si>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</si>
  <si>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</si>
  <si>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</si>
  <si>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</si>
  <si>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</si>
  <si>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</si>
  <si>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</si>
  <si>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</si>
  <si>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</si>
  <si>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</si>
  <si>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</si>
  <si>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</si>
  <si>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</si>
  <si>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</si>
  <si>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</si>
  <si>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</si>
  <si>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</si>
  <si>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</si>
  <si>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</si>
  <si>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</si>
  <si>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</si>
  <si>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</si>
  <si>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</si>
  <si>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</si>
  <si>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</si>
  <si>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</si>
  <si>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</si>
  <si>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</si>
  <si>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</si>
  <si>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</si>
  <si>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</si>
  <si>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</si>
  <si>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</si>
  <si>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</si>
  <si>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</si>
  <si>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</si>
  <si>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</si>
  <si>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</si>
  <si>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</si>
  <si>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</si>
  <si>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</si>
  <si>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</si>
  <si>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</si>
  <si>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</si>
  <si>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</si>
  <si>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</si>
  <si>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</si>
  <si>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</si>
  <si>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</si>
  <si>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</si>
  <si>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</si>
  <si>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</si>
  <si>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</si>
  <si>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</si>
  <si>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</si>
  <si>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</si>
  <si>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</si>
  <si>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</si>
  <si>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</si>
  <si>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</si>
  <si>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</si>
  <si>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</si>
  <si>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</si>
  <si>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</si>
  <si>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</si>
  <si>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</si>
  <si>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</si>
  <si>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</si>
  <si>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</si>
  <si>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</si>
  <si>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</si>
  <si>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</si>
  <si>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</si>
  <si>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</si>
  <si>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</si>
  <si>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</si>
  <si>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</si>
  <si>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</si>
  <si>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</si>
  <si>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</si>
  <si>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</si>
  <si>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</si>
  <si>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</si>
  <si>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</si>
  <si>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</si>
  <si>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</si>
  <si>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</si>
  <si>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</si>
  <si>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</si>
  <si>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</si>
  <si>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</si>
  <si>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</si>
  <si>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</si>
  <si>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</si>
  <si>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</si>
  <si>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</si>
  <si>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</si>
  <si>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</si>
  <si>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</si>
  <si>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</si>
  <si>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</si>
  <si>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</si>
  <si>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</si>
  <si>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</si>
  <si>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</si>
  <si>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</si>
  <si>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</si>
  <si>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</si>
  <si>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</si>
  <si>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</si>
  <si>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</si>
  <si>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</si>
  <si>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</si>
  <si>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</si>
  <si>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</si>
  <si>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</si>
  <si>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</si>
  <si>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</si>
  <si>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</si>
  <si>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</si>
  <si>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</si>
  <si>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</si>
  <si>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</si>
  <si>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</si>
  <si>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</si>
  <si>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</si>
  <si>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</si>
  <si>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</si>
  <si>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</si>
  <si>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</si>
  <si>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</si>
  <si>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</si>
  <si>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</si>
  <si>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</si>
  <si>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</si>
  <si>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</si>
  <si>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</si>
  <si>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</si>
  <si>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</si>
  <si>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</si>
  <si>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</si>
  <si>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</si>
  <si>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</si>
  <si>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</si>
  <si>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</si>
  <si>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</si>
  <si>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</si>
  <si>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</si>
  <si>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</si>
  <si>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</si>
  <si>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</si>
  <si>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</si>
  <si>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</si>
  <si>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</si>
  <si>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</si>
  <si>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</si>
  <si>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</si>
  <si>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</si>
  <si>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</si>
  <si>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</si>
  <si>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</si>
  <si>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</si>
  <si>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</si>
  <si>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</si>
  <si>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</si>
  <si>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</si>
  <si>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</si>
  <si>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</si>
  <si>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</si>
  <si>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</si>
  <si>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</si>
  <si>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</si>
  <si>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</si>
  <si>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</si>
  <si>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</si>
  <si>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</si>
  <si>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</si>
  <si>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</si>
  <si>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</si>
  <si>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</si>
  <si>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</si>
  <si>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</si>
  <si>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</si>
  <si>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</si>
  <si>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</si>
  <si>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</si>
  <si>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</si>
  <si>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</si>
  <si>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</si>
  <si>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</si>
  <si>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</si>
  <si>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</si>
  <si>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</si>
  <si>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</si>
  <si>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</si>
  <si>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</si>
  <si>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</si>
  <si>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</si>
  <si>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</si>
  <si>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</si>
  <si>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</si>
  <si>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</si>
  <si>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</si>
  <si>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</si>
  <si>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</si>
  <si>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</si>
  <si>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</si>
  <si>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</si>
  <si>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</si>
  <si>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</si>
  <si>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</si>
  <si>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</si>
  <si>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</si>
  <si>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</si>
  <si>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</si>
  <si>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</si>
  <si>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</si>
  <si>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</si>
  <si>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</si>
  <si>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</si>
  <si>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</si>
  <si>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</si>
  <si>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</si>
  <si>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</si>
  <si>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</si>
  <si>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</si>
  <si>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</si>
  <si>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</si>
  <si>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</si>
  <si>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</si>
  <si>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</si>
  <si>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</si>
  <si>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</si>
  <si>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</si>
  <si>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</si>
  <si>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</si>
  <si>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</si>
  <si>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</si>
  <si>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</si>
  <si>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</si>
  <si>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</si>
  <si>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</si>
  <si>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</si>
  <si>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</si>
  <si>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</si>
  <si>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</si>
  <si>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</si>
  <si>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</si>
  <si>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</si>
  <si>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</si>
  <si>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</si>
  <si>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</si>
  <si>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</si>
  <si>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</si>
  <si>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</si>
  <si>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</si>
  <si>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</si>
  <si>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</si>
  <si>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</si>
  <si>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</si>
  <si>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</si>
  <si>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</si>
  <si>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</si>
  <si>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</si>
  <si>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</si>
  <si>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</si>
  <si>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</si>
  <si>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</si>
  <si>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</si>
  <si>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</si>
  <si>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</si>
  <si>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</si>
  <si>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</si>
  <si>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</si>
  <si>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</si>
  <si>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</si>
  <si>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</si>
  <si>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</si>
  <si>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</si>
  <si>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</si>
  <si>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</si>
  <si>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</si>
  <si>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</si>
  <si>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</si>
  <si>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</si>
  <si>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</si>
  <si>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</si>
  <si>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</si>
  <si>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</si>
  <si>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</si>
  <si>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</si>
  <si>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</si>
  <si>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</si>
  <si>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</si>
  <si>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</si>
  <si>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</si>
  <si>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</si>
  <si>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</si>
  <si>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</si>
  <si>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</si>
  <si>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</si>
  <si>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</si>
  <si>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</si>
  <si>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</si>
  <si>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</si>
  <si>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</si>
  <si>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</si>
  <si>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</si>
  <si>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</si>
  <si>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</si>
  <si>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</si>
  <si>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</si>
  <si>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</si>
  <si>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</si>
  <si>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</si>
  <si>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</si>
  <si>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</si>
  <si>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</si>
  <si>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</si>
  <si>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</si>
  <si>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</si>
  <si>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</si>
  <si>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</si>
  <si>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</si>
  <si>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</si>
  <si>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</si>
  <si>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</si>
  <si>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</si>
  <si>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</si>
  <si>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</si>
  <si>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</si>
  <si>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</si>
  <si>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</si>
  <si>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</si>
  <si>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</si>
  <si>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</si>
  <si>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</si>
  <si>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</si>
  <si>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</si>
  <si>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</si>
  <si>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</si>
  <si>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</si>
  <si>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</si>
  <si>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</si>
  <si>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</si>
  <si>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</si>
  <si>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</si>
  <si>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</si>
  <si>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</si>
  <si>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</si>
  <si>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</si>
  <si>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</si>
  <si>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</si>
  <si>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</si>
  <si>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</si>
  <si>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</si>
  <si>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</si>
  <si>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</si>
  <si>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</si>
  <si>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</si>
  <si>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</si>
  <si>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</si>
  <si>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</si>
  <si>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</si>
  <si>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</si>
  <si>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</si>
  <si>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</si>
  <si>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</si>
  <si>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</si>
  <si>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</si>
  <si>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</si>
  <si>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</si>
  <si>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</si>
  <si>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</si>
  <si>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</si>
  <si>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</si>
  <si>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</si>
  <si>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</si>
  <si>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</si>
  <si>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</si>
  <si>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</si>
  <si>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</si>
  <si>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</si>
  <si>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</si>
  <si>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</si>
  <si>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</si>
  <si>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</si>
  <si>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</si>
  <si>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</si>
  <si>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</si>
  <si>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</si>
  <si>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</si>
  <si>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</si>
  <si>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</si>
  <si>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</si>
  <si>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</si>
  <si>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</si>
  <si>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</si>
  <si>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</si>
  <si>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</si>
  <si>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</si>
  <si>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</si>
  <si>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</si>
  <si>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</si>
  <si>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</si>
  <si>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</si>
  <si>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</si>
  <si>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</si>
  <si>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</si>
  <si>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</si>
  <si>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</si>
  <si>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</si>
  <si>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</si>
  <si>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</si>
  <si>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</si>
  <si>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</si>
  <si>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</si>
  <si>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</si>
  <si>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</si>
  <si>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</si>
  <si>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</si>
  <si>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</si>
  <si>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</si>
  <si>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</si>
  <si>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</si>
  <si>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</si>
  <si>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</si>
  <si>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</si>
  <si>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</si>
  <si>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</si>
  <si>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</si>
  <si>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</si>
  <si>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</si>
  <si>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</si>
  <si>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</si>
  <si>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</si>
  <si>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</si>
  <si>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</si>
  <si>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</si>
  <si>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</si>
  <si>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</si>
  <si>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</si>
  <si>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</si>
  <si>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</si>
  <si>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</si>
  <si>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</si>
  <si>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</si>
  <si>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</si>
  <si>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</si>
  <si>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</si>
  <si>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</si>
  <si>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</si>
  <si>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</si>
  <si>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</si>
  <si>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</si>
  <si>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</si>
  <si>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</si>
  <si>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</si>
  <si>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</si>
  <si>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</si>
  <si>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</si>
  <si>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</si>
  <si>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</si>
  <si>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</si>
  <si>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</si>
  <si>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</si>
  <si>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</si>
  <si>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</si>
  <si>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</si>
  <si>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</si>
  <si>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</si>
  <si>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</si>
  <si>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</si>
  <si>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</si>
  <si>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</si>
  <si>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</si>
  <si>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</si>
  <si>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</si>
  <si>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</si>
  <si>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</si>
  <si>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</si>
  <si>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</si>
  <si>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</si>
  <si>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</si>
  <si>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</si>
  <si>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</si>
  <si>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</si>
  <si>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</si>
  <si>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</si>
  <si>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</si>
  <si>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</si>
  <si>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</si>
  <si>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</si>
  <si>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</si>
  <si>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</si>
  <si>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</si>
  <si>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</si>
  <si>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</si>
  <si>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</si>
  <si>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</si>
  <si>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</si>
  <si>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</si>
  <si>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</si>
  <si>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</si>
  <si>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</si>
  <si>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</si>
  <si>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</si>
  <si>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</si>
  <si>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</si>
  <si>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</si>
  <si>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</si>
  <si>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</si>
  <si>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</si>
  <si>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</si>
  <si>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</si>
  <si>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</si>
  <si>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</si>
  <si>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</si>
  <si>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</si>
  <si>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</si>
  <si>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</si>
  <si>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</si>
  <si>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</si>
  <si>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</si>
  <si>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</si>
  <si>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</si>
  <si>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</si>
  <si>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</si>
  <si>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</si>
  <si>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</si>
  <si>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</si>
  <si>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</si>
  <si>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</si>
  <si>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</si>
  <si>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</si>
  <si>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</si>
  <si>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</si>
  <si>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</si>
  <si>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</si>
  <si>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</si>
  <si>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</si>
  <si>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</si>
  <si>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</si>
  <si>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</si>
  <si>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</si>
  <si>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</si>
  <si>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</si>
  <si>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</si>
  <si>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</si>
  <si>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</si>
  <si>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</si>
  <si>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</si>
  <si>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</si>
  <si>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</si>
  <si>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</si>
  <si>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</si>
  <si>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</si>
  <si>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</si>
  <si>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</si>
  <si>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</si>
  <si>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</si>
  <si>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</si>
  <si>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</si>
  <si>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</si>
  <si>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</si>
  <si>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</si>
  <si>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</si>
  <si>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</si>
  <si>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</si>
  <si>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</si>
  <si>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</si>
  <si>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</si>
  <si>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</si>
  <si>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</si>
  <si>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</si>
  <si>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</si>
  <si>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</si>
  <si>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</si>
  <si>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</si>
  <si>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</si>
  <si>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</si>
  <si>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</si>
  <si>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</si>
  <si>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</si>
  <si>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</si>
  <si>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</si>
  <si>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</si>
  <si>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</si>
  <si>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</si>
  <si>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</si>
  <si>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</si>
  <si>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</si>
  <si>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</si>
  <si>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</si>
  <si>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</si>
  <si>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</si>
  <si>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</si>
  <si>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</si>
  <si>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</si>
  <si>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</si>
  <si>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</si>
  <si>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</si>
  <si>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</si>
  <si>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</si>
  <si>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</si>
  <si>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</si>
  <si>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</si>
  <si>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</si>
  <si>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</si>
  <si>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</si>
  <si>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</si>
  <si>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</si>
  <si>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</si>
  <si>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</si>
  <si>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</si>
  <si>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</si>
  <si>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</si>
  <si>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</si>
  <si>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</si>
  <si>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</si>
  <si>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</si>
  <si>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</si>
  <si>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</si>
  <si>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</si>
  <si>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</si>
  <si>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</si>
  <si>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</si>
  <si>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</si>
  <si>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</si>
  <si>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</si>
  <si>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</si>
  <si>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</si>
  <si>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</si>
  <si>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</si>
  <si>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</si>
  <si>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</si>
  <si>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</si>
  <si>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</si>
  <si>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</si>
  <si>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</si>
  <si>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</si>
  <si>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</si>
  <si>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</si>
  <si>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</si>
  <si>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</si>
  <si>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</si>
  <si>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</si>
  <si>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</si>
  <si>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</si>
  <si>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</si>
  <si>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</si>
  <si>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</si>
  <si>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</si>
  <si>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</si>
  <si>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</si>
  <si>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</si>
  <si>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</si>
  <si>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</si>
  <si>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</si>
  <si>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</si>
  <si>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</si>
  <si>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</si>
  <si>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</si>
  <si>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</si>
  <si>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</si>
  <si>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</si>
  <si>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</si>
  <si>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</si>
  <si>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</si>
  <si>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</si>
  <si>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</si>
  <si>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</si>
  <si>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</si>
  <si>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</si>
  <si>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</si>
  <si>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</si>
  <si>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</si>
  <si>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</si>
  <si>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</si>
  <si>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</si>
  <si>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</si>
  <si>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</si>
  <si>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</si>
  <si>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</si>
  <si>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</si>
  <si>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</si>
  <si>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</si>
  <si>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</si>
  <si>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</si>
  <si>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</si>
  <si>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</si>
  <si>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</si>
  <si>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</si>
  <si>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</si>
  <si>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</si>
  <si>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</si>
  <si>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</si>
  <si>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</si>
  <si>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</si>
  <si>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</si>
  <si>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</si>
  <si>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</si>
  <si>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</si>
  <si>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</si>
  <si>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</si>
  <si>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</si>
  <si>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</si>
  <si>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</si>
  <si>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</si>
  <si>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</si>
  <si>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</si>
  <si>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</si>
  <si>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</si>
  <si>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</si>
  <si>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</si>
  <si>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</si>
  <si>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</si>
  <si>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</si>
  <si>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</si>
  <si>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</si>
  <si>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</si>
  <si>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</si>
  <si>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</si>
  <si>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</si>
  <si>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</si>
  <si>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</si>
  <si>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</si>
  <si>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</si>
  <si>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</si>
  <si>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</si>
  <si>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</si>
  <si>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</si>
  <si>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</si>
  <si>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</si>
  <si>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</si>
  <si>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</si>
  <si>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</si>
  <si>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</si>
  <si>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</si>
  <si>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</si>
  <si>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</si>
  <si>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</si>
  <si>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</si>
  <si>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</si>
  <si>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</si>
  <si>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</si>
  <si>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</si>
  <si>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</si>
  <si>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</si>
  <si>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</si>
  <si>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</si>
  <si>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</si>
  <si>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</si>
  <si>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</si>
  <si>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</si>
  <si>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</si>
  <si>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</si>
  <si>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</si>
  <si>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</si>
  <si>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</si>
  <si>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</si>
  <si>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</si>
  <si>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</si>
  <si>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</si>
  <si>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</si>
  <si>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</si>
  <si>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</si>
  <si>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</si>
  <si>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</si>
  <si>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</si>
  <si>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</si>
  <si>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</si>
  <si>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</si>
  <si>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</si>
  <si>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</si>
  <si>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</si>
  <si>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</si>
  <si>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</si>
  <si>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</si>
  <si>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</si>
  <si>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</si>
  <si>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</si>
  <si>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</si>
  <si>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</si>
  <si>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</si>
  <si>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</si>
  <si>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</si>
  <si>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</si>
  <si>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</si>
  <si>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</si>
  <si>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</si>
  <si>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</si>
  <si>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</si>
  <si>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</si>
  <si>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</si>
  <si>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</si>
  <si>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</si>
  <si>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</si>
  <si>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</si>
  <si>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</si>
  <si>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</si>
  <si>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</si>
  <si>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</si>
  <si>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</si>
  <si>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</si>
  <si>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</si>
  <si>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</si>
  <si>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</si>
  <si>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</si>
  <si>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</si>
  <si>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</si>
  <si>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</si>
  <si>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</si>
  <si>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</si>
  <si>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</si>
  <si>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</si>
  <si>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</si>
  <si>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</si>
  <si>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</si>
  <si>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</si>
  <si>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</si>
  <si>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</si>
  <si>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</si>
  <si>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</si>
  <si>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</si>
  <si>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</si>
  <si>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</si>
  <si>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</si>
  <si>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</si>
  <si>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</si>
  <si>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</si>
  <si>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</si>
  <si>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</si>
  <si>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</si>
  <si>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</si>
  <si>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</si>
  <si>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</si>
  <si>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</si>
  <si>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</si>
  <si>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</si>
  <si>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</si>
  <si>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</si>
  <si>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</si>
  <si>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</si>
  <si>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</si>
  <si>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</si>
  <si>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</si>
  <si>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</si>
  <si>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</si>
  <si>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</si>
  <si>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</si>
  <si>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</si>
  <si>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</si>
  <si>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</si>
  <si>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</si>
  <si>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</si>
  <si>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</si>
  <si>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</si>
  <si>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</si>
  <si>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</si>
  <si>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</si>
  <si>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</si>
  <si>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</si>
  <si>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</si>
  <si>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</si>
  <si>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</si>
  <si>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</si>
  <si>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</si>
  <si>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</si>
  <si>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</si>
  <si>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</si>
  <si>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</si>
  <si>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</si>
  <si>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</si>
  <si>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</si>
  <si>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</si>
  <si>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</si>
  <si>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</si>
  <si>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</si>
  <si>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</si>
  <si>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</si>
  <si>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</si>
  <si>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</si>
  <si>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</si>
  <si>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</si>
  <si>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</si>
  <si>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</si>
  <si>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</si>
  <si>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</si>
  <si>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</si>
  <si>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</si>
  <si>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</si>
  <si>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</si>
  <si>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</si>
  <si>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</si>
  <si>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</si>
  <si>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</si>
  <si>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</si>
  <si>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</si>
  <si>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</si>
  <si>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</si>
  <si>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</si>
  <si>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</si>
  <si>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</si>
  <si>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</si>
  <si>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</si>
  <si>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</si>
  <si>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</si>
  <si>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</si>
  <si>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</si>
  <si>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</si>
  <si>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</si>
  <si>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</si>
  <si>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</si>
  <si>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</si>
  <si>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</si>
  <si>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</si>
  <si>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</si>
  <si>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</si>
  <si>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</si>
  <si>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</si>
  <si>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</si>
  <si>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</si>
  <si>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</si>
  <si>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</si>
  <si>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</si>
  <si>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</si>
  <si>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</si>
  <si>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</si>
  <si>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</si>
  <si>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</si>
  <si>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</si>
  <si>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</si>
  <si>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</si>
  <si>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</si>
  <si>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</si>
  <si>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</si>
  <si>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</si>
  <si>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</si>
  <si>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</si>
  <si>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</si>
  <si>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</si>
  <si>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</si>
  <si>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</si>
  <si>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</si>
  <si>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</si>
  <si>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</si>
  <si>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</si>
  <si>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</si>
  <si>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</si>
  <si>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</si>
  <si>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</si>
  <si>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</si>
  <si>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</si>
  <si>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</si>
  <si>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</si>
  <si>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</si>
  <si>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</si>
  <si>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</si>
  <si>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</si>
  <si>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</si>
  <si>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</si>
  <si>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</si>
  <si>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</si>
  <si>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</si>
  <si>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</si>
  <si>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</si>
  <si>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</si>
  <si>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</si>
  <si>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</si>
  <si>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</si>
  <si>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</si>
  <si>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</si>
  <si>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</si>
  <si>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</si>
  <si>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</si>
  <si>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</si>
  <si>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</si>
  <si>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</si>
  <si>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</si>
  <si>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</si>
  <si>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</si>
  <si>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</si>
  <si>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</si>
  <si>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</si>
  <si>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</si>
  <si>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</si>
  <si>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</si>
  <si>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</si>
  <si>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</si>
  <si>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</si>
  <si>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</si>
  <si>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</si>
  <si>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</si>
  <si>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</si>
  <si>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</si>
  <si>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</si>
  <si>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</si>
  <si>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</si>
  <si>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</si>
  <si>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</si>
  <si>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</si>
  <si>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</si>
  <si>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</si>
  <si>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</si>
  <si>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</si>
  <si>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</si>
  <si>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</si>
  <si>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</si>
  <si>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</si>
  <si>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</si>
  <si>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</si>
  <si>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</si>
  <si>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</si>
  <si>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</si>
  <si>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</si>
  <si>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</si>
  <si>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</si>
  <si>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</si>
  <si>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</si>
  <si>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</si>
  <si>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</si>
  <si>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</si>
  <si>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</si>
  <si>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</si>
  <si>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</si>
  <si>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</si>
  <si>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</si>
  <si>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</si>
  <si>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</si>
  <si>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</si>
  <si>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</si>
  <si>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</si>
  <si>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</si>
  <si>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</si>
  <si>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</si>
  <si>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</si>
  <si>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</si>
  <si>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</si>
  <si>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</si>
  <si>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</si>
  <si>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</si>
  <si>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</si>
  <si>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</si>
  <si>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</si>
  <si>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</si>
  <si>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</si>
  <si>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</si>
  <si>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</si>
  <si>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</si>
  <si>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</si>
  <si>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</si>
  <si>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</si>
  <si>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</si>
  <si>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</si>
  <si>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</si>
  <si>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</si>
  <si>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</si>
  <si>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</si>
  <si>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</si>
  <si>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</si>
  <si>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</si>
  <si>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</si>
  <si>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</si>
  <si>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</si>
  <si>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</si>
  <si>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</si>
  <si>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</si>
  <si>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</si>
  <si>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</si>
  <si>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</si>
  <si>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</si>
  <si>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</si>
  <si>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</si>
  <si>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</si>
  <si>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</si>
  <si>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</si>
  <si>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</si>
  <si>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</si>
  <si>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</si>
  <si>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</si>
  <si>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</si>
  <si>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</si>
  <si>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</si>
  <si>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</si>
  <si>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</si>
  <si>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</si>
  <si>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</si>
  <si>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</si>
  <si>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</si>
  <si>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</si>
  <si>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</si>
  <si>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</si>
  <si>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</si>
  <si>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</si>
  <si>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</si>
  <si>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</si>
  <si>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</si>
  <si>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</si>
  <si>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</si>
  <si>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</si>
  <si>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</si>
  <si>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</si>
  <si>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</si>
  <si>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</si>
  <si>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</si>
  <si>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</si>
  <si>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</si>
  <si>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</si>
  <si>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</si>
  <si>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</si>
  <si>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</si>
  <si>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</si>
  <si>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</si>
  <si>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</si>
  <si>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</si>
  <si>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</si>
  <si>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</si>
  <si>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</si>
  <si>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</si>
  <si>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</si>
  <si>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</si>
  <si>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</si>
  <si>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</si>
  <si>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</si>
  <si>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</si>
  <si>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</si>
  <si>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</si>
  <si>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</si>
  <si>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</si>
  <si>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</si>
  <si>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</si>
  <si>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</si>
  <si>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</si>
  <si>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</si>
  <si>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</si>
  <si>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</si>
  <si>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</si>
  <si>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</si>
  <si>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</si>
  <si>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</si>
  <si>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</si>
  <si>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</si>
  <si>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</si>
  <si>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</si>
  <si>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</si>
  <si>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</si>
  <si>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</si>
  <si>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</si>
  <si>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</si>
  <si>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</si>
  <si>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</si>
  <si>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</si>
  <si>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</si>
  <si>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</si>
  <si>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</si>
  <si>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</si>
  <si>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</si>
  <si>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</si>
  <si>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</si>
  <si>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</si>
  <si>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</si>
  <si>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</si>
  <si>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</si>
  <si>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</si>
  <si>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</si>
  <si>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</si>
  <si>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</si>
  <si>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</si>
  <si>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</si>
  <si>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</si>
  <si>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</si>
  <si>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</si>
  <si>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</si>
  <si>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</si>
  <si>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</si>
  <si>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</si>
  <si>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</si>
  <si>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</si>
  <si>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</si>
  <si>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</si>
  <si>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</si>
  <si>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</si>
  <si>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</si>
  <si>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</si>
  <si>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</si>
  <si>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</si>
  <si>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</si>
  <si>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</si>
  <si>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</si>
  <si>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</si>
  <si>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</si>
  <si>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</si>
  <si>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</si>
  <si>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</si>
  <si>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</si>
  <si>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</si>
  <si>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</si>
  <si>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</si>
  <si>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</si>
  <si>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</si>
  <si>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</si>
  <si>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</si>
  <si>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</si>
  <si>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</si>
  <si>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</si>
  <si>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</si>
  <si>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</si>
  <si>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</si>
  <si>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</si>
  <si>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</si>
  <si>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</si>
  <si>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</si>
  <si>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</si>
  <si>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</si>
  <si>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</si>
  <si>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</si>
  <si>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</si>
  <si>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</si>
  <si>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</si>
  <si>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</si>
  <si>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</si>
  <si>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</si>
  <si>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</si>
  <si>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</si>
  <si>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</si>
  <si>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</si>
  <si>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</si>
  <si>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</si>
  <si>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</si>
  <si>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</si>
  <si>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</si>
  <si>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</si>
  <si>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</si>
  <si>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</si>
  <si>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</si>
  <si>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</si>
  <si>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</si>
  <si>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</si>
  <si>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</si>
  <si>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</si>
  <si>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</si>
  <si>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</si>
  <si>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</si>
  <si>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</si>
  <si>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</si>
  <si>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</si>
  <si>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</si>
  <si>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</si>
  <si>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</si>
  <si>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</si>
  <si>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</si>
  <si>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</si>
  <si>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</si>
  <si>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</si>
  <si>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</si>
  <si>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</si>
  <si>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</si>
  <si>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</si>
  <si>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</si>
  <si>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</si>
  <si>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</si>
  <si>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</si>
  <si>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</si>
  <si>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</si>
  <si>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</si>
  <si>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</si>
  <si>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</si>
  <si>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</si>
  <si>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</si>
  <si>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</si>
  <si>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</si>
  <si>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</si>
  <si>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</si>
  <si>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</si>
  <si>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</si>
  <si>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</si>
  <si>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</si>
  <si>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</si>
  <si>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</si>
  <si>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</si>
  <si>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</si>
  <si>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</si>
  <si>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</si>
  <si>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</si>
  <si>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</si>
  <si>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</si>
  <si>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</si>
  <si>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</si>
  <si>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</si>
  <si>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</si>
  <si>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</si>
  <si>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</si>
  <si>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</si>
  <si>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</si>
  <si>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</si>
  <si>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</si>
  <si>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</si>
  <si>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</si>
  <si>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</si>
  <si>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</si>
  <si>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</si>
  <si>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</si>
  <si>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</si>
  <si>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</si>
  <si>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</si>
  <si>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</si>
  <si>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</si>
  <si>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</si>
  <si>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</si>
  <si>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</si>
  <si>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</si>
  <si>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</si>
  <si>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</si>
  <si>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</si>
  <si>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</si>
  <si>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</si>
  <si>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</si>
  <si>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</si>
  <si>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</si>
  <si>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</si>
  <si>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</si>
  <si>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</si>
  <si>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</si>
  <si>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</si>
  <si>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</si>
  <si>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</si>
  <si>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</si>
  <si>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</si>
  <si>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</si>
  <si>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</si>
  <si>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</si>
  <si>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</si>
  <si>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</si>
  <si>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</si>
  <si>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</si>
  <si>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</si>
  <si>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</si>
  <si>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</si>
  <si>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</si>
  <si>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</si>
  <si>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</si>
  <si>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</si>
  <si>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</si>
  <si>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</si>
  <si>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</si>
  <si>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</si>
  <si>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</si>
  <si>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</si>
  <si>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</si>
  <si>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</si>
  <si>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</si>
  <si>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</si>
  <si>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</si>
  <si>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</si>
  <si>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</si>
  <si>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</si>
  <si>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</si>
  <si>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</si>
  <si>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</si>
  <si>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</si>
  <si>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</si>
  <si>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</si>
  <si>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</si>
  <si>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</si>
  <si>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</si>
  <si>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</si>
  <si>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</si>
  <si>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</si>
  <si>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</si>
  <si>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</si>
  <si>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</si>
  <si>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</si>
  <si>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</si>
  <si>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</si>
  <si>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</si>
  <si>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</si>
  <si>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</si>
  <si>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</si>
  <si>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</si>
  <si>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</si>
  <si>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</si>
  <si>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</si>
  <si>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</si>
  <si>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</si>
  <si>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</si>
  <si>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</si>
  <si>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</si>
  <si>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</si>
  <si>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</si>
  <si>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</si>
  <si>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</si>
  <si>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</si>
  <si>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</si>
  <si>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</si>
  <si>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</si>
  <si>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</si>
  <si>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</si>
  <si>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</si>
  <si>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</si>
  <si>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</si>
  <si>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</si>
  <si>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</si>
  <si>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</si>
  <si>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</si>
  <si>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</si>
  <si>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</si>
  <si>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</si>
  <si>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</si>
  <si>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</si>
  <si>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</si>
  <si>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</si>
  <si>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</si>
  <si>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</si>
  <si>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</si>
  <si>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</si>
  <si>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</si>
  <si>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</si>
  <si>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</si>
  <si>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</si>
  <si>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</si>
  <si>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</si>
  <si>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</si>
  <si>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</si>
  <si>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</si>
  <si>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</si>
  <si>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</si>
  <si>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</si>
  <si>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</si>
  <si>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</si>
  <si>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</si>
  <si>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</si>
  <si>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</si>
  <si>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</si>
  <si>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</si>
  <si>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</si>
  <si>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</si>
  <si>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</si>
  <si>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</si>
  <si>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</si>
  <si>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</si>
  <si>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</si>
  <si>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</si>
  <si>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</si>
  <si>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</si>
  <si>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</si>
  <si>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</si>
  <si>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</si>
  <si>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</si>
  <si>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</si>
  <si>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</si>
  <si>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</si>
  <si>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</si>
  <si>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</si>
  <si>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</si>
  <si>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</si>
  <si>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</si>
  <si>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</si>
  <si>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</si>
  <si>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</si>
  <si>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</si>
  <si>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</si>
  <si>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</si>
  <si>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</si>
  <si>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</si>
  <si>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</si>
  <si>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</si>
  <si>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</si>
  <si>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</si>
  <si>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</si>
  <si>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</si>
  <si>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</si>
  <si>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</si>
  <si>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</si>
  <si>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</si>
  <si>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</si>
  <si>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</si>
  <si>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</si>
  <si>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</si>
  <si>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</si>
  <si>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</si>
  <si>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</si>
  <si>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</si>
  <si>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</si>
  <si>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</si>
  <si>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</si>
  <si>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</si>
  <si>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</si>
  <si>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</si>
  <si>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</si>
  <si>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</si>
  <si>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</si>
  <si>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</si>
  <si>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</si>
  <si>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</si>
  <si>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</si>
  <si>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</si>
  <si>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</si>
  <si>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</si>
  <si>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</si>
  <si>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</si>
  <si>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</si>
  <si>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</si>
  <si>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</si>
  <si>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</si>
  <si>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</si>
  <si>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</si>
  <si>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</si>
  <si>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</si>
  <si>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</si>
  <si>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</si>
  <si>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</si>
  <si>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</si>
  <si>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</si>
  <si>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</si>
  <si>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</si>
  <si>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</si>
  <si>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</si>
  <si>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</si>
  <si>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</si>
  <si>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</si>
  <si>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</si>
  <si>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</si>
  <si>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</si>
  <si>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</si>
  <si>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</si>
  <si>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</si>
  <si>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</si>
  <si>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</si>
  <si>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</si>
  <si>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</si>
  <si>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</si>
  <si>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</si>
  <si>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</si>
  <si>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</si>
  <si>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</si>
  <si>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</si>
  <si>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</si>
  <si>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</si>
  <si>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</si>
  <si>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</si>
  <si>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</si>
  <si>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</si>
  <si>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</si>
  <si>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</si>
  <si>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</si>
  <si>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</si>
  <si>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</si>
  <si>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</si>
  <si>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</si>
  <si>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</si>
  <si>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</si>
  <si>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</si>
  <si>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</si>
  <si>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</si>
  <si>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</si>
  <si>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</si>
  <si>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</si>
  <si>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</si>
  <si>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</si>
  <si>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</si>
  <si>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</si>
  <si>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</si>
  <si>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</si>
  <si>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</si>
  <si>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</si>
  <si>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</si>
  <si>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</si>
  <si>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</si>
  <si>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</si>
  <si>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</si>
  <si>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</si>
  <si>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</si>
  <si>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</si>
  <si>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</si>
  <si>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</si>
  <si>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</si>
  <si>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</si>
  <si>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</si>
  <si>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</si>
  <si>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</si>
  <si>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</si>
  <si>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</si>
  <si>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</si>
  <si>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</si>
  <si>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</si>
  <si>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</si>
  <si>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</si>
  <si>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</si>
  <si>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</si>
  <si>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</si>
  <si>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</si>
  <si>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</si>
  <si>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</si>
  <si>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</si>
  <si>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</si>
  <si>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</si>
  <si>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</si>
  <si>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</si>
  <si>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</si>
  <si>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</si>
  <si>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</si>
  <si>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</si>
  <si>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</si>
  <si>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</si>
  <si>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</si>
  <si>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</si>
  <si>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</si>
  <si>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</si>
  <si>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</si>
  <si>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</si>
  <si>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</si>
  <si>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</si>
  <si>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</si>
  <si>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</si>
  <si>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</si>
  <si>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</si>
  <si>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</si>
  <si>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</si>
  <si>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</si>
  <si>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</si>
  <si>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</si>
  <si>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</si>
  <si>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</si>
  <si>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</si>
  <si>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</si>
  <si>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</si>
  <si>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</si>
  <si>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</si>
  <si>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</si>
  <si>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</si>
  <si>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</si>
  <si>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</si>
  <si>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</si>
  <si>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</si>
  <si>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</si>
  <si>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</si>
  <si>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</si>
  <si>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</si>
  <si>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</si>
  <si>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</si>
  <si>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</si>
  <si>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</si>
  <si>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</si>
  <si>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</si>
  <si>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</si>
  <si>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</si>
  <si>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</si>
  <si>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</si>
  <si>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</si>
  <si>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</si>
  <si>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</si>
  <si>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</si>
  <si>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</si>
  <si>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</si>
  <si>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</si>
  <si>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</si>
  <si>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</si>
  <si>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</si>
  <si>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</si>
  <si>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</si>
  <si>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</si>
  <si>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</si>
  <si>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</si>
  <si>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</si>
  <si>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</si>
  <si>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</si>
  <si>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</si>
  <si>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</si>
  <si>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</si>
  <si>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</si>
  <si>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</si>
  <si>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</si>
  <si>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</si>
  <si>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</si>
  <si>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</si>
  <si>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</si>
  <si>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</si>
  <si>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</si>
  <si>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</si>
  <si>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</si>
  <si>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</si>
  <si>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</si>
  <si>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</si>
  <si>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</si>
  <si>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</si>
  <si>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</si>
  <si>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</si>
  <si>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</si>
  <si>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</si>
  <si>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</si>
  <si>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</si>
  <si>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</si>
  <si>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</si>
  <si>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</si>
  <si>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</si>
  <si>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</si>
  <si>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</si>
  <si>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</si>
  <si>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</si>
  <si>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</si>
  <si>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</si>
  <si>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</si>
  <si>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</si>
  <si>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</si>
  <si>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</si>
  <si>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</si>
  <si>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</si>
  <si>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</si>
  <si>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</si>
  <si>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</si>
  <si>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</si>
  <si>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</si>
  <si>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</si>
  <si>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</si>
  <si>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</si>
  <si>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</si>
  <si>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</si>
  <si>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</si>
  <si>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</si>
  <si>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</si>
  <si>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</si>
  <si>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</si>
  <si>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</si>
  <si>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</si>
  <si>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</si>
  <si>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</si>
  <si>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</si>
  <si>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</si>
  <si>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</si>
  <si>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</si>
  <si>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</si>
  <si>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</si>
  <si>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</si>
  <si>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</si>
  <si>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</si>
  <si>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</si>
  <si>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</si>
  <si>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</si>
  <si>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</si>
  <si>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</si>
  <si>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</si>
  <si>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</si>
  <si>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</si>
  <si>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</si>
  <si>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</si>
  <si>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</si>
  <si>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</si>
  <si>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</si>
  <si>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</si>
  <si>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</si>
  <si>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</si>
  <si>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</si>
  <si>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</si>
  <si>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</si>
  <si>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</si>
  <si>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</si>
  <si>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</si>
  <si>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</si>
  <si>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</si>
  <si>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</si>
  <si>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</si>
  <si>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</si>
  <si>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</si>
  <si>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</si>
  <si>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</si>
  <si>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</si>
  <si>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</si>
  <si>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</si>
  <si>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</si>
  <si>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</si>
  <si>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</si>
  <si>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</si>
  <si>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</si>
  <si>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</si>
  <si>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</si>
  <si>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</si>
  <si>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</si>
  <si>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</si>
  <si>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</si>
  <si>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</si>
  <si>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</si>
  <si>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</si>
  <si>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</si>
  <si>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</si>
  <si>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</si>
  <si>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</si>
  <si>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</si>
  <si>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</si>
  <si>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</si>
  <si>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</si>
  <si>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</si>
  <si>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</si>
  <si>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</si>
  <si>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</si>
  <si>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</si>
  <si>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</si>
  <si>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</si>
  <si>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</si>
  <si>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</si>
  <si>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</si>
  <si>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</si>
  <si>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</si>
  <si>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</si>
  <si>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</si>
  <si>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</si>
  <si>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</si>
  <si>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</si>
  <si>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</si>
  <si>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</si>
  <si>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</si>
  <si>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</si>
  <si>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</si>
  <si>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</si>
  <si>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</si>
  <si>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</si>
  <si>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</si>
  <si>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</si>
  <si>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</si>
  <si>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</si>
  <si>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</si>
  <si>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</si>
  <si>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</si>
  <si>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</si>
  <si>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</si>
  <si>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</si>
  <si>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</si>
  <si>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</si>
  <si>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</si>
  <si>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</si>
  <si>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</si>
  <si>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</si>
  <si>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</si>
  <si>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</si>
  <si>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</si>
  <si>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</si>
  <si>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</si>
  <si>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</si>
  <si>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</si>
  <si>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</si>
  <si>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</si>
  <si>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</si>
  <si>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</si>
  <si>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</si>
  <si>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</si>
  <si>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</si>
  <si>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</si>
  <si>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</si>
  <si>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</si>
  <si>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</si>
  <si>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</si>
  <si>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</si>
  <si>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</si>
  <si>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</si>
  <si>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</si>
  <si>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</si>
  <si>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</si>
  <si>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</si>
  <si>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</si>
  <si>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</si>
  <si>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</si>
  <si>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</si>
  <si>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</si>
  <si>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</si>
  <si>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</si>
  <si>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</si>
  <si>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</si>
  <si>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</si>
  <si>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</si>
  <si>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</si>
  <si>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</si>
  <si>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</si>
  <si>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</si>
  <si>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</si>
  <si>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</si>
  <si>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</si>
  <si>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</si>
  <si>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</si>
  <si>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</si>
  <si>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</si>
  <si>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</si>
  <si>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</si>
  <si>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</si>
  <si>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</si>
  <si>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</si>
  <si>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</si>
  <si>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</si>
  <si>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</si>
  <si>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</si>
  <si>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</si>
  <si>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</si>
  <si>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</si>
  <si>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</si>
  <si>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</si>
  <si>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</si>
  <si>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</si>
  <si>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</si>
  <si>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</si>
  <si>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</si>
  <si>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</si>
  <si>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</si>
  <si>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</si>
  <si>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</si>
  <si>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</si>
  <si>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</si>
  <si>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</si>
  <si>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</si>
  <si>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</si>
  <si>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</si>
  <si>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</si>
  <si>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</si>
  <si>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</si>
  <si>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</si>
  <si>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</si>
  <si>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</si>
  <si>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</si>
  <si>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</si>
  <si>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</si>
  <si>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</si>
  <si>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</si>
  <si>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</si>
  <si>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</si>
  <si>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</si>
  <si>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</si>
  <si>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</si>
  <si>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</si>
  <si>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</si>
  <si>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</si>
  <si>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</si>
  <si>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</si>
  <si>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</si>
  <si>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</si>
  <si>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</si>
  <si>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</si>
  <si>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</si>
  <si>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</si>
  <si>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</si>
  <si>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</si>
  <si>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</si>
  <si>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</si>
  <si>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</si>
  <si>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</si>
  <si>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</si>
  <si>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</si>
  <si>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</si>
  <si>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</si>
  <si>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</si>
  <si>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</si>
  <si>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</si>
  <si>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</si>
  <si>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</si>
  <si>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</si>
  <si>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</si>
  <si>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</si>
  <si>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</si>
  <si>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</si>
  <si>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</si>
  <si>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</si>
  <si>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</si>
  <si>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</si>
  <si>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</si>
  <si>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</si>
  <si>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</si>
  <si>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</si>
  <si>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</si>
  <si>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</si>
  <si>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</si>
  <si>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</si>
  <si>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</si>
  <si>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</si>
  <si>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</si>
  <si>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</si>
  <si>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</si>
  <si>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</si>
  <si>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</si>
  <si>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</si>
  <si>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</si>
  <si>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</si>
  <si>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</si>
  <si>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</si>
  <si>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</si>
  <si>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</si>
  <si>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</si>
  <si>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</si>
  <si>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</si>
  <si>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</si>
  <si>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</si>
  <si>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</si>
  <si>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</si>
  <si>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</si>
  <si>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</si>
  <si>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</si>
  <si>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</si>
  <si>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</si>
  <si>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</si>
  <si>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</si>
  <si>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</si>
  <si>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</si>
  <si>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</si>
  <si>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</si>
  <si>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</si>
  <si>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</si>
  <si>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</si>
  <si>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</si>
  <si>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</si>
  <si>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</si>
  <si>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</si>
  <si>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</si>
  <si>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</si>
  <si>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</si>
  <si>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</si>
  <si>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</si>
  <si>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</si>
  <si>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</si>
  <si>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</si>
  <si>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</si>
  <si>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</si>
  <si>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</si>
  <si>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</si>
  <si>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</si>
  <si>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</si>
  <si>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</si>
  <si>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</si>
  <si>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</si>
  <si>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</si>
  <si>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</si>
  <si>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</si>
  <si>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</si>
  <si>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</si>
  <si>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</si>
  <si>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</si>
  <si>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</si>
  <si>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</si>
  <si>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</si>
  <si>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</si>
  <si>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</si>
  <si>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</si>
  <si>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</si>
  <si>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</si>
  <si>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</si>
  <si>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</si>
  <si>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</si>
  <si>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</si>
  <si>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</si>
  <si>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</si>
  <si>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</si>
  <si>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</si>
  <si>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</si>
  <si>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</si>
  <si>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</si>
  <si>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</si>
  <si>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</si>
  <si>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</si>
  <si>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</si>
  <si>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</si>
  <si>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</si>
  <si>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</si>
  <si>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</si>
  <si>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</si>
  <si>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</si>
  <si>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</si>
  <si>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</si>
  <si>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</si>
  <si>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</si>
  <si>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</si>
  <si>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</si>
  <si>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</si>
  <si>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</si>
  <si>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</si>
  <si>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</si>
  <si>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</si>
  <si>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</si>
  <si>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</si>
  <si>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</si>
  <si>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</si>
  <si>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</si>
  <si>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</si>
  <si>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</si>
  <si>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</si>
  <si>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</si>
  <si>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</si>
  <si>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</si>
  <si>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</si>
  <si>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</si>
  <si>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</si>
  <si>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</si>
  <si>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</si>
  <si>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</si>
  <si>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</si>
  <si>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</si>
  <si>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</si>
  <si>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</si>
  <si>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</si>
  <si>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</si>
  <si>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</si>
  <si>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</si>
  <si>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</si>
  <si>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</si>
  <si>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</si>
  <si>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</si>
  <si>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</si>
  <si>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</si>
  <si>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</si>
  <si>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</si>
  <si>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</si>
  <si>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</si>
  <si>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</si>
  <si>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</si>
  <si>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</si>
  <si>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</si>
  <si>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</si>
  <si>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</si>
  <si>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</si>
  <si>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</si>
  <si>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</si>
  <si>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</si>
  <si>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</si>
  <si>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</si>
  <si>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</si>
  <si>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</si>
  <si>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</si>
  <si>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</si>
  <si>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</si>
  <si>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</si>
  <si>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</si>
  <si>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</si>
  <si>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</si>
  <si>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</si>
  <si>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</si>
  <si>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</si>
  <si>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</si>
  <si>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</si>
  <si>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</si>
  <si>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</si>
  <si>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</si>
  <si>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</si>
  <si>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</si>
  <si>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</si>
  <si>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</si>
  <si>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</si>
  <si>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</si>
  <si>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</si>
  <si>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</si>
  <si>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</si>
  <si>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</si>
  <si>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</si>
  <si>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</si>
  <si>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</si>
  <si>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</si>
  <si>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</si>
  <si>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</si>
  <si>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</si>
  <si>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</si>
  <si>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</si>
  <si>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</si>
  <si>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</si>
  <si>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</si>
  <si>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</si>
  <si>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</si>
  <si>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</si>
  <si>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</si>
  <si>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</si>
  <si>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</si>
  <si>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</si>
  <si>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</si>
  <si>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</si>
  <si>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</si>
  <si>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</si>
  <si>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</si>
  <si>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</si>
  <si>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</si>
  <si>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</si>
  <si>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</si>
  <si>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</si>
  <si>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</si>
  <si>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</si>
  <si>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</si>
  <si>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</si>
  <si>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</si>
  <si>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</si>
  <si>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</si>
  <si>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</si>
  <si>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</si>
  <si>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</si>
  <si>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</si>
  <si>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</si>
  <si>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</si>
  <si>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</si>
  <si>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</si>
  <si>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</si>
  <si>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</si>
  <si>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</si>
  <si>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</si>
  <si>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</si>
  <si>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</si>
  <si>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</si>
  <si>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</si>
  <si>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</si>
  <si>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</si>
  <si>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</si>
  <si>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</si>
  <si>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</si>
  <si>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</si>
  <si>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</si>
  <si>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</si>
  <si>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</si>
  <si>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</si>
  <si>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</si>
  <si>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</si>
  <si>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</si>
  <si>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</si>
  <si>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</si>
  <si>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</si>
  <si>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</si>
  <si>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</si>
  <si>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</si>
  <si>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</si>
  <si>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</si>
  <si>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</si>
  <si>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</si>
  <si>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</si>
  <si>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</si>
  <si>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</si>
  <si>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</si>
  <si>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</si>
  <si>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</si>
  <si>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</si>
  <si>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</si>
  <si>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</si>
  <si>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</si>
  <si>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</si>
  <si>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</si>
  <si>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</si>
  <si>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</si>
  <si>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</si>
  <si>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</si>
  <si>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</si>
  <si>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</si>
  <si>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</si>
  <si>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</si>
  <si>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</si>
  <si>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</si>
  <si>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</si>
  <si>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</si>
  <si>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</si>
  <si>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</si>
  <si>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</si>
  <si>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</si>
  <si>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</si>
  <si>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</si>
  <si>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</si>
  <si>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</si>
  <si>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</si>
  <si>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</si>
  <si>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</si>
  <si>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</si>
  <si>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</si>
  <si>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</si>
  <si>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</si>
  <si>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</si>
  <si>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</si>
  <si>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</si>
  <si>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</si>
  <si>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</si>
  <si>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</si>
  <si>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</si>
  <si>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</si>
  <si>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</si>
  <si>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</si>
  <si>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</si>
  <si>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</si>
  <si>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</si>
  <si>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</si>
  <si>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</si>
  <si>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</si>
  <si>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</si>
  <si>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</si>
  <si>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</si>
  <si>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</si>
  <si>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</si>
  <si>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</si>
  <si>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</si>
  <si>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</si>
  <si>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</si>
  <si>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</si>
  <si>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</si>
  <si>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</si>
  <si>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</si>
  <si>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</si>
  <si>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</si>
  <si>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</si>
  <si>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</si>
  <si>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</si>
  <si>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</si>
  <si>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</si>
  <si>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</si>
  <si>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</si>
  <si>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</si>
  <si>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</si>
  <si>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</si>
  <si>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</si>
  <si>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</si>
  <si>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</si>
  <si>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</si>
  <si>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</si>
  <si>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</si>
  <si>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</si>
  <si>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</si>
  <si>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</si>
  <si>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</si>
  <si>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</si>
  <si>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</si>
  <si>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</si>
  <si>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</si>
  <si>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</si>
  <si>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</si>
  <si>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</si>
  <si>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</si>
  <si>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</si>
  <si>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</si>
  <si>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</si>
  <si>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</si>
  <si>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</si>
  <si>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</si>
  <si>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</si>
  <si>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</si>
  <si>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</si>
  <si>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</si>
  <si>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</si>
  <si>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</si>
  <si>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</si>
  <si>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</si>
  <si>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</si>
  <si>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</si>
  <si>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</si>
  <si>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</si>
  <si>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</si>
  <si>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</si>
  <si>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</si>
  <si>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</si>
  <si>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</si>
  <si>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</si>
  <si>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</si>
  <si>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</si>
  <si>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</si>
  <si>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</si>
  <si>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</si>
  <si>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</si>
  <si>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</si>
  <si>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</si>
  <si>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</si>
  <si>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</si>
  <si>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</si>
  <si>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</si>
  <si>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</si>
  <si>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</si>
  <si>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</si>
  <si>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</si>
  <si>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</si>
  <si>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</si>
  <si>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</si>
  <si>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</si>
  <si>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</si>
  <si>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</si>
  <si>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</si>
  <si>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</si>
  <si>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</si>
  <si>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</si>
  <si>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</si>
  <si>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</si>
  <si>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</si>
  <si>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</si>
  <si>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</si>
  <si>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</si>
  <si>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</si>
  <si>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</si>
  <si>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</si>
  <si>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</si>
  <si>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</si>
  <si>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</si>
  <si>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</si>
  <si>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</si>
  <si>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</si>
  <si>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</si>
  <si>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</si>
  <si>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</si>
  <si>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</si>
  <si>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</si>
  <si>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</si>
  <si>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</si>
  <si>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</si>
  <si>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</si>
  <si>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</si>
  <si>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</si>
  <si>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</si>
  <si>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</si>
  <si>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</si>
  <si>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</si>
  <si>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</si>
  <si>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</si>
  <si>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</si>
  <si>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</si>
  <si>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</si>
  <si>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</si>
  <si>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</si>
  <si>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</si>
  <si>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</si>
  <si>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</si>
  <si>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</si>
  <si>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</si>
  <si>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</si>
  <si>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</si>
  <si>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</si>
  <si>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</si>
  <si>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</si>
  <si>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</si>
  <si>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</si>
  <si>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</si>
  <si>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</si>
  <si>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</si>
  <si>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</si>
  <si>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</si>
  <si>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</si>
  <si>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</si>
  <si>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</si>
  <si>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</si>
  <si>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</si>
  <si>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</si>
  <si>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</si>
  <si>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</si>
  <si>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</si>
  <si>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</si>
  <si>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</si>
  <si>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</si>
  <si>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</si>
  <si>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</si>
  <si>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</si>
  <si>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</si>
  <si>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</si>
  <si>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</si>
  <si>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</si>
  <si>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</si>
  <si>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</si>
  <si>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</si>
  <si>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</si>
  <si>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</si>
  <si>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</si>
  <si>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</si>
  <si>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</si>
  <si>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</si>
  <si>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</si>
  <si>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</si>
  <si>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</si>
  <si>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</si>
  <si>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</si>
  <si>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</si>
  <si>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</si>
  <si>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</si>
  <si>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</si>
  <si>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</si>
  <si>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</si>
  <si>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</si>
  <si>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</si>
  <si>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</si>
  <si>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</si>
  <si>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</si>
  <si>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</si>
  <si>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</si>
  <si>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</si>
  <si>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</si>
  <si>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</si>
  <si>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</si>
  <si>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</si>
  <si>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</si>
  <si>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</si>
  <si>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</si>
  <si>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</si>
  <si>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</si>
  <si>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</si>
  <si>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</si>
  <si>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</si>
  <si>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</si>
  <si>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</si>
  <si>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</si>
  <si>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</si>
  <si>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</si>
  <si>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</si>
  <si>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</si>
  <si>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</si>
  <si>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</si>
  <si>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</si>
  <si>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</si>
  <si>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</si>
  <si>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</si>
  <si>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</si>
  <si>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</si>
  <si>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</si>
  <si>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</si>
  <si>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</si>
  <si>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</si>
  <si>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</si>
  <si>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</si>
  <si>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</si>
  <si>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</si>
  <si>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</si>
  <si>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</si>
  <si>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</si>
  <si>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</si>
  <si>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</si>
  <si>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</si>
  <si>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</si>
  <si>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</si>
  <si>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</si>
  <si>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</si>
  <si>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</si>
  <si>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</si>
  <si>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</si>
  <si>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</si>
  <si>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</si>
  <si>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</si>
  <si>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</si>
  <si>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</si>
  <si>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</si>
  <si>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</si>
  <si>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</si>
  <si>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</si>
  <si>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</si>
  <si>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</si>
  <si>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</si>
  <si>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</si>
  <si>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</si>
  <si>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</si>
  <si>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</si>
  <si>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</si>
  <si>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</si>
  <si>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</si>
  <si>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</si>
  <si>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</si>
  <si>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</si>
  <si>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</si>
  <si>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</si>
  <si>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</si>
  <si>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</si>
  <si>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</si>
  <si>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</si>
  <si>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</si>
  <si>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</si>
  <si>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</si>
  <si>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</si>
  <si>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</si>
  <si>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</si>
  <si>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</si>
  <si>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</si>
  <si>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</si>
  <si>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</si>
  <si>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</si>
  <si>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</si>
  <si>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</si>
  <si>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</si>
  <si>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</si>
  <si>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</si>
  <si>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</si>
  <si>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</si>
  <si>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</si>
  <si>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</si>
  <si>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</si>
  <si>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</si>
  <si>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</si>
  <si>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</si>
  <si>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</si>
  <si>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</si>
  <si>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</si>
  <si>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</si>
  <si>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</si>
  <si>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</si>
  <si>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</si>
  <si>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</si>
  <si>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</si>
  <si>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</si>
  <si>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</si>
  <si>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</si>
  <si>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</si>
  <si>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</si>
  <si>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</si>
  <si>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</si>
  <si>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</si>
  <si>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</si>
  <si>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</si>
  <si>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</si>
  <si>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</si>
  <si>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</si>
  <si>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</si>
  <si>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</si>
  <si>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</si>
  <si>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</si>
  <si>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</si>
  <si>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</si>
  <si>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</si>
  <si>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</si>
  <si>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</si>
  <si>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</si>
  <si>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</si>
  <si>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</si>
  <si>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</si>
  <si>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</si>
  <si>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</si>
  <si>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</si>
  <si>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</si>
  <si>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</si>
  <si>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</si>
  <si>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</si>
  <si>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</si>
  <si>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</si>
  <si>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</si>
  <si>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</si>
  <si>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</si>
  <si>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</si>
  <si>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</si>
  <si>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</si>
  <si>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</si>
  <si>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</si>
  <si>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</si>
  <si>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</si>
  <si>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</si>
  <si>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</si>
  <si>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</si>
  <si>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</si>
  <si>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</si>
  <si>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</si>
  <si>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</si>
  <si>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</si>
  <si>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</si>
  <si>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</si>
  <si>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</si>
  <si>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</si>
  <si>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</si>
  <si>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</si>
  <si>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</si>
  <si>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</si>
  <si>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</si>
  <si>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</si>
  <si>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</si>
  <si>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</si>
  <si>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</si>
  <si>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</si>
  <si>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</si>
  <si>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</si>
  <si>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</si>
  <si>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</si>
  <si>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</si>
  <si>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</si>
  <si>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</si>
  <si>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</si>
  <si>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</si>
  <si>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</si>
  <si>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</si>
  <si>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</si>
  <si>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</si>
  <si>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</si>
  <si>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</si>
  <si>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</si>
  <si>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</si>
  <si>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</si>
  <si>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</si>
  <si>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</si>
  <si>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</si>
  <si>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</si>
  <si>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</si>
  <si>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</si>
  <si>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</si>
  <si>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</si>
  <si>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</si>
  <si>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</si>
  <si>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</si>
  <si>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</si>
  <si>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</si>
  <si>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</si>
  <si>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</si>
  <si>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</si>
  <si>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</si>
  <si>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</si>
  <si>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</si>
  <si>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</si>
  <si>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</si>
  <si>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</si>
  <si>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</si>
  <si>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</si>
  <si>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</si>
  <si>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</si>
  <si>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</si>
  <si>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</si>
  <si>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</si>
  <si>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</si>
  <si>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</si>
  <si>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</si>
  <si>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</si>
  <si>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</si>
  <si>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</si>
  <si>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</si>
  <si>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</si>
  <si>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</si>
  <si>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</si>
  <si>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</si>
  <si>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</si>
  <si>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</si>
  <si>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</si>
  <si>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</si>
  <si>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</si>
  <si>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</si>
  <si>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</si>
  <si>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</si>
  <si>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</si>
  <si>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</si>
  <si>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</si>
  <si>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</si>
  <si>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</si>
  <si>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</si>
  <si>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</si>
  <si>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</si>
  <si>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</si>
  <si>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</si>
  <si>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</si>
  <si>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</si>
  <si>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</si>
  <si>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</si>
  <si>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</si>
  <si>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</si>
  <si>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</si>
  <si>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</si>
  <si>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</si>
  <si>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</si>
  <si>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</si>
  <si>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</si>
  <si>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</si>
  <si>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</si>
  <si>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</si>
  <si>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</si>
  <si>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</si>
  <si>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</si>
  <si>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</si>
  <si>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</si>
  <si>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</si>
  <si>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</si>
  <si>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</si>
  <si>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</si>
  <si>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</si>
  <si>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</si>
  <si>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</si>
  <si>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</si>
  <si>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</si>
  <si>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</si>
  <si>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</si>
  <si>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</si>
  <si>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</si>
  <si>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</si>
  <si>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</si>
  <si>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</si>
  <si>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</si>
  <si>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</si>
  <si>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</si>
  <si>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</si>
  <si>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</si>
  <si>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</si>
  <si>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</si>
  <si>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</si>
  <si>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</si>
  <si>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</si>
  <si>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</si>
  <si>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</si>
  <si>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</si>
  <si>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</si>
  <si>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</si>
  <si>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</si>
  <si>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</si>
  <si>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</si>
  <si>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</si>
  <si>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</si>
  <si>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</si>
  <si>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</si>
  <si>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</si>
  <si>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</si>
  <si>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</si>
  <si>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</si>
  <si>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</si>
  <si>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</si>
  <si>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</si>
  <si>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</si>
  <si>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</si>
  <si>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</si>
  <si>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</si>
  <si>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</si>
  <si>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</si>
  <si>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</si>
  <si>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</si>
  <si>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</si>
  <si>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</si>
  <si>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</si>
  <si>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</si>
  <si>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</si>
  <si>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</si>
  <si>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</si>
  <si>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</si>
  <si>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</si>
  <si>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</si>
  <si>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</si>
  <si>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</si>
  <si>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</si>
  <si>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</si>
  <si>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</si>
  <si>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</si>
  <si>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</si>
  <si>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</si>
  <si>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</si>
  <si>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</si>
  <si>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</si>
  <si>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</si>
  <si>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</si>
  <si>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</si>
  <si>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</si>
  <si>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</si>
  <si>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</si>
  <si>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</si>
  <si>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</si>
  <si>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</si>
  <si>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</si>
  <si>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</si>
  <si>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</si>
  <si>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</si>
  <si>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</si>
  <si>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</si>
  <si>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</si>
  <si>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</si>
  <si>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</si>
  <si>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</si>
  <si>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</si>
  <si>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</si>
  <si>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</si>
  <si>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</si>
  <si>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</si>
  <si>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</si>
  <si>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</si>
  <si>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</si>
  <si>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</si>
  <si>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</si>
  <si>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</si>
  <si>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</si>
  <si>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</si>
  <si>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</si>
  <si>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</si>
  <si>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</si>
  <si>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</si>
  <si>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</si>
  <si>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</si>
  <si>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</si>
  <si>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</si>
  <si>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</si>
  <si>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</si>
  <si>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</si>
  <si>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</si>
  <si>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</si>
  <si>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</si>
  <si>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</si>
  <si>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</si>
  <si>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</si>
  <si>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</si>
  <si>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</si>
  <si>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</si>
  <si>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</si>
  <si>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</si>
  <si>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</si>
  <si>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</si>
  <si>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</si>
  <si>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</si>
  <si>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</si>
  <si>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</si>
  <si>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</si>
  <si>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</si>
  <si>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</si>
  <si>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</si>
  <si>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</si>
  <si>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</si>
  <si>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</si>
  <si>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</si>
  <si>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</si>
  <si>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</si>
  <si>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</si>
  <si>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</si>
  <si>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</si>
  <si>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</si>
  <si>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</si>
  <si>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</si>
  <si>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</si>
  <si>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</si>
  <si>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</si>
  <si>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</si>
  <si>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</si>
  <si>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</si>
  <si>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</si>
  <si>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</si>
  <si>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</si>
  <si>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</si>
  <si>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</si>
  <si>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</si>
  <si>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</si>
  <si>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</si>
  <si>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</si>
  <si>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</si>
  <si>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</si>
  <si>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</si>
  <si>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</si>
  <si>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</si>
  <si>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</si>
  <si>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</si>
  <si>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</si>
  <si>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</si>
  <si>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</si>
  <si>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</si>
  <si>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</si>
  <si>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</si>
  <si>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</si>
  <si>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</si>
  <si>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</si>
  <si>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</si>
  <si>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</si>
  <si>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</si>
  <si>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</si>
  <si>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</si>
  <si>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</si>
  <si>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</si>
  <si>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</si>
  <si>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</si>
  <si>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</si>
  <si>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</si>
  <si>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</si>
  <si>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</si>
  <si>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</si>
  <si>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</si>
  <si>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</si>
  <si>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</si>
  <si>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</si>
  <si>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</si>
  <si>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</si>
  <si>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</si>
  <si>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</si>
  <si>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</si>
  <si>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</si>
  <si>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</si>
  <si>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</si>
  <si>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</si>
  <si>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</si>
  <si>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</si>
  <si>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</si>
  <si>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</si>
  <si>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</si>
  <si>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</si>
  <si>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</si>
  <si>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</si>
  <si>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</si>
  <si>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</si>
  <si>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</si>
  <si>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</si>
  <si>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</si>
  <si>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</si>
  <si>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</si>
  <si>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</si>
  <si>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</si>
  <si>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</si>
  <si>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</si>
  <si>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</si>
  <si>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</si>
  <si>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</si>
  <si>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</si>
  <si>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</si>
  <si>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</si>
  <si>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</si>
  <si>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</si>
  <si>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</si>
  <si>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</si>
  <si>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</si>
  <si>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</si>
  <si>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</si>
  <si>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</si>
  <si>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</si>
  <si>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</si>
  <si>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</si>
  <si>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</si>
  <si>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</si>
  <si>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</si>
  <si>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</si>
  <si>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</si>
  <si>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</si>
  <si>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</si>
  <si>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</si>
  <si>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</si>
  <si>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</si>
  <si>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</si>
  <si>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</si>
  <si>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</si>
  <si>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</si>
  <si>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</si>
  <si>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</si>
  <si>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</si>
  <si>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</si>
  <si>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</si>
  <si>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</si>
  <si>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</si>
  <si>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</si>
  <si>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</si>
  <si>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</si>
  <si>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</si>
  <si>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</si>
  <si>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</si>
  <si>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</si>
  <si>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</si>
  <si>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</si>
  <si>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</si>
  <si>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</si>
  <si>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</si>
  <si>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</si>
  <si>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</si>
  <si>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</si>
  <si>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</si>
  <si>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</si>
  <si>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</si>
  <si>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</si>
  <si>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</si>
  <si>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</si>
  <si>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</si>
  <si>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</si>
  <si>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</si>
  <si>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</si>
  <si>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</si>
  <si>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</si>
  <si>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</si>
  <si>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</si>
  <si>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</si>
  <si>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</si>
  <si>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</si>
  <si>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</si>
  <si>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</si>
  <si>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</si>
  <si>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</si>
  <si>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</si>
  <si>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</si>
  <si>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</si>
  <si>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</si>
  <si>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</si>
  <si>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</si>
  <si>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</si>
  <si>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</si>
  <si>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</si>
  <si>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</si>
  <si>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</si>
  <si>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</si>
  <si>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</si>
  <si>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</si>
  <si>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</si>
  <si>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</si>
  <si>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</si>
  <si>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</si>
  <si>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</si>
  <si>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</si>
  <si>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</si>
  <si>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</si>
  <si>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</si>
  <si>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</si>
  <si>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</si>
  <si>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</si>
  <si>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</si>
  <si>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</si>
  <si>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</si>
  <si>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</si>
  <si>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</si>
  <si>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</si>
  <si>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</si>
  <si>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</si>
  <si>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</si>
  <si>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</si>
  <si>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</si>
  <si>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</si>
  <si>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</si>
  <si>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</si>
  <si>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</si>
  <si>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</si>
  <si>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</si>
  <si>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</si>
  <si>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</si>
  <si>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</si>
  <si>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</si>
  <si>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</si>
  <si>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</si>
  <si>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</si>
  <si>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</si>
  <si>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</si>
  <si>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</si>
  <si>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</si>
  <si>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</si>
  <si>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</si>
  <si>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</si>
  <si>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</si>
  <si>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</si>
  <si>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</si>
  <si>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</si>
  <si>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</si>
  <si>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</si>
  <si>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</si>
  <si>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</si>
  <si>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</si>
  <si>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</si>
  <si>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</si>
  <si>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</si>
  <si>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</si>
  <si>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</si>
  <si>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</si>
  <si>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</si>
  <si>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</si>
  <si>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</si>
  <si>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</si>
  <si>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</si>
  <si>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</si>
  <si>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</si>
  <si>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</si>
  <si>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</si>
  <si>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</si>
  <si>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</si>
  <si>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</si>
  <si>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</si>
  <si>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</si>
  <si>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</si>
  <si>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</si>
  <si>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</si>
  <si>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</si>
  <si>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</si>
  <si>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</si>
  <si>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</si>
  <si>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</si>
  <si>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</si>
  <si>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</si>
  <si>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</si>
  <si>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</si>
  <si>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</si>
  <si>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</si>
  <si>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</si>
  <si>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</si>
  <si>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</si>
  <si>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</si>
  <si>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</si>
  <si>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</si>
  <si>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</si>
  <si>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</si>
  <si>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</si>
  <si>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</si>
  <si>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</si>
  <si>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</si>
  <si>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</si>
  <si>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</si>
  <si>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</si>
  <si>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</si>
  <si>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</si>
  <si>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</si>
  <si>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</si>
  <si>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</si>
  <si>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</si>
  <si>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</si>
  <si>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</si>
  <si>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</si>
  <si>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</si>
  <si>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</si>
  <si>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</si>
  <si>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</si>
  <si>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</si>
  <si>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</si>
  <si>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</si>
  <si>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</si>
  <si>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</si>
  <si>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</si>
  <si>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</si>
  <si>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</si>
  <si>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</si>
  <si>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</si>
  <si>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</si>
  <si>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</si>
  <si>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</si>
  <si>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</si>
  <si>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</si>
  <si>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</si>
  <si>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</si>
  <si>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</si>
  <si>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</si>
  <si>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</si>
  <si>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</si>
  <si>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</si>
  <si>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</si>
  <si>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</si>
  <si>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</si>
  <si>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</si>
  <si>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</si>
  <si>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</si>
  <si>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</si>
  <si>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</si>
  <si>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</si>
  <si>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</si>
  <si>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</si>
  <si>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</si>
  <si>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</si>
  <si>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</si>
  <si>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</si>
  <si>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</si>
  <si>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</si>
  <si>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</si>
  <si>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</si>
  <si>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</si>
  <si>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</si>
  <si>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</si>
  <si>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</si>
  <si>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</si>
  <si>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</si>
  <si>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</si>
  <si>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</si>
  <si>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</si>
  <si>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</si>
  <si>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</si>
  <si>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</si>
  <si>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</si>
  <si>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</si>
  <si>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</si>
  <si>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</si>
  <si>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</si>
  <si>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</si>
  <si>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</si>
  <si>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</si>
  <si>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</si>
  <si>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</si>
  <si>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</si>
  <si>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</si>
  <si>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</si>
  <si>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</si>
  <si>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</si>
  <si>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</si>
  <si>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</si>
  <si>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</si>
  <si>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</si>
  <si>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</si>
  <si>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</si>
  <si>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</si>
  <si>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</si>
  <si>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</si>
  <si>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</si>
  <si>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</si>
  <si>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</si>
  <si>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</si>
  <si>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</si>
  <si>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</si>
  <si>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</si>
  <si>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</si>
  <si>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</si>
  <si>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</si>
  <si>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</si>
  <si>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</si>
  <si>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</si>
  <si>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</si>
  <si>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</si>
  <si>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</si>
  <si>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</si>
  <si>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</si>
  <si>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</si>
  <si>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</si>
  <si>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</si>
  <si>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</si>
  <si>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</si>
  <si>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</si>
  <si>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</si>
  <si>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</si>
  <si>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</si>
  <si>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</si>
  <si>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</si>
  <si>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</si>
  <si>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</si>
  <si>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</si>
  <si>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</si>
  <si>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</si>
  <si>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</si>
  <si>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</si>
  <si>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</si>
  <si>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</si>
  <si>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</si>
  <si>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</si>
  <si>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</si>
  <si>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</si>
  <si>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</si>
  <si>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</si>
  <si>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</si>
  <si>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</si>
  <si>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</si>
  <si>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</si>
  <si>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</si>
  <si>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</si>
  <si>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</si>
  <si>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</si>
  <si>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</si>
  <si>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</si>
  <si>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</si>
  <si>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</si>
  <si>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</si>
  <si>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</si>
  <si>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</si>
  <si>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</si>
  <si>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</si>
  <si>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</si>
  <si>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</si>
  <si>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</si>
  <si>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</si>
  <si>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</si>
  <si>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</si>
  <si>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</si>
  <si>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</si>
  <si>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</si>
  <si>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</si>
  <si>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</si>
  <si>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</si>
  <si>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</si>
  <si>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</si>
  <si>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</si>
  <si>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</si>
  <si>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</si>
  <si>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</si>
  <si>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</si>
  <si>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</si>
  <si>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</si>
  <si>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</si>
  <si>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</si>
  <si>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</si>
  <si>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</si>
  <si>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</si>
  <si>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</si>
  <si>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</si>
  <si>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</si>
  <si>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</si>
  <si>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</si>
  <si>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</si>
  <si>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</si>
  <si>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</si>
  <si>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</si>
  <si>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</si>
  <si>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</si>
  <si>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</si>
  <si>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</si>
  <si>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</si>
  <si>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</si>
  <si>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</si>
  <si>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</si>
  <si>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</si>
  <si>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</si>
  <si>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</si>
  <si>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</si>
  <si>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</si>
  <si>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</si>
  <si>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</si>
  <si>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</si>
  <si>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</si>
  <si>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</si>
  <si>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</si>
  <si>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</si>
  <si>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</si>
  <si>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</si>
  <si>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</si>
  <si>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</si>
  <si>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</si>
  <si>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</si>
  <si>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</si>
  <si>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</si>
  <si>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</si>
  <si>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</si>
  <si>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</si>
  <si>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</si>
  <si>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</si>
  <si>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</si>
  <si>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</si>
  <si>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</si>
  <si>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</si>
  <si>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</si>
  <si>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</si>
  <si>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</si>
  <si>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</si>
  <si>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</si>
  <si>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</si>
  <si>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</si>
  <si>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</si>
  <si>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</si>
  <si>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</si>
  <si>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</si>
  <si>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</si>
  <si>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</si>
  <si>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</si>
  <si>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</si>
  <si>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</si>
  <si>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</si>
  <si>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</si>
  <si>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</si>
  <si>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</si>
  <si>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</si>
  <si>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</si>
  <si>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</si>
  <si>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</si>
  <si>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</si>
  <si>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</si>
  <si>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</si>
  <si>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</si>
  <si>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</si>
  <si>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</si>
  <si>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</si>
  <si>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</si>
  <si>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</si>
  <si>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</si>
  <si>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</si>
  <si>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</si>
  <si>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</si>
  <si>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</si>
  <si>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</si>
  <si>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</si>
  <si>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</si>
  <si>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</si>
  <si>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</si>
  <si>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</si>
  <si>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</si>
  <si>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</si>
  <si>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</si>
  <si>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</si>
  <si>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</si>
  <si>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</si>
  <si>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</si>
  <si>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</si>
  <si>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</si>
  <si>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</si>
  <si>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</si>
  <si>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</si>
  <si>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</si>
  <si>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</si>
  <si>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</si>
  <si>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</si>
  <si>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</si>
  <si>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</si>
  <si>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</si>
  <si>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</si>
  <si>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</si>
  <si>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</si>
  <si>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</si>
  <si>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</si>
  <si>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</si>
  <si>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</si>
  <si>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</si>
  <si>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</si>
  <si>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</si>
  <si>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</si>
  <si>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</si>
  <si>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</si>
  <si>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</si>
  <si>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</si>
  <si>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</si>
  <si>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</si>
  <si>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</si>
  <si>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</si>
  <si>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</si>
  <si>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</si>
  <si>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</si>
  <si>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</si>
  <si>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</si>
  <si>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</si>
  <si>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</si>
  <si>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</si>
  <si>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</si>
  <si>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</si>
  <si>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</si>
  <si>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</si>
  <si>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</si>
  <si>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</si>
  <si>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</si>
  <si>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</si>
  <si>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</si>
  <si>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</si>
  <si>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</si>
  <si>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</si>
  <si>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</si>
  <si>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</si>
  <si>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</si>
  <si>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</si>
  <si>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</si>
  <si>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</si>
  <si>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</si>
  <si>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</si>
  <si>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</si>
  <si>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</si>
  <si>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</si>
  <si>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</si>
  <si>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</si>
  <si>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</si>
  <si>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</si>
  <si>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</si>
  <si>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</si>
  <si>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</si>
  <si>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</si>
  <si>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</si>
  <si>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</si>
  <si>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</si>
  <si>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</si>
  <si>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</si>
  <si>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</si>
  <si>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</si>
  <si>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</si>
  <si>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</si>
  <si>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</si>
  <si>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</si>
  <si>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</si>
  <si>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</si>
  <si>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</si>
  <si>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</si>
  <si>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</si>
  <si>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</si>
  <si>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</si>
  <si>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</si>
  <si>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</si>
  <si>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</si>
  <si>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</si>
  <si>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</si>
  <si>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</si>
  <si>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</si>
  <si>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</si>
  <si>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</si>
  <si>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</si>
  <si>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</si>
  <si>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</si>
  <si>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</si>
  <si>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</si>
  <si>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</si>
  <si>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</si>
  <si>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</si>
  <si>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</si>
  <si>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</si>
  <si>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</si>
  <si>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</si>
  <si>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</si>
  <si>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</si>
  <si>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</si>
  <si>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</si>
  <si>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</si>
  <si>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</si>
  <si>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</si>
  <si>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</si>
  <si>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</si>
  <si>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</si>
  <si>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</si>
  <si>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</si>
  <si>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</si>
  <si>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</si>
  <si>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</si>
  <si>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</si>
  <si>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</si>
  <si>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</si>
  <si>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</si>
  <si>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</si>
  <si>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</si>
  <si>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</si>
  <si>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</si>
  <si>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</si>
  <si>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</si>
  <si>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</si>
  <si>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</si>
  <si>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</si>
  <si>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</si>
  <si>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</si>
  <si>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</si>
  <si>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</si>
  <si>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</si>
  <si>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</si>
  <si>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</si>
  <si>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</si>
  <si>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</si>
  <si>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</si>
  <si>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</si>
  <si>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</si>
  <si>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</si>
  <si>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</si>
  <si>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</si>
  <si>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</si>
  <si>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</si>
  <si>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</si>
  <si>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</si>
  <si>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</si>
  <si>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</si>
  <si>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</si>
  <si>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</si>
  <si>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</si>
  <si>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</si>
  <si>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</si>
  <si>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</si>
  <si>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</si>
  <si>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</si>
  <si>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</si>
  <si>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</si>
  <si>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</si>
  <si>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</si>
  <si>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</si>
  <si>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</si>
  <si>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</si>
  <si>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</si>
  <si>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</si>
  <si>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</si>
  <si>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</si>
  <si>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</si>
  <si>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</si>
  <si>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</si>
  <si>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</si>
  <si>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</si>
  <si>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</si>
  <si>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</si>
  <si>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</si>
  <si>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</si>
  <si>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</si>
  <si>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</si>
  <si>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</si>
  <si>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</si>
  <si>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</si>
  <si>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</si>
  <si>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</si>
  <si>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</si>
  <si>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</si>
  <si>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</si>
  <si>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</si>
  <si>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</si>
  <si>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</si>
  <si>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</si>
  <si>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</si>
  <si>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</si>
  <si>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</si>
  <si>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</si>
  <si>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</si>
  <si>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</si>
  <si>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</si>
  <si>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</si>
  <si>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</si>
  <si>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</si>
  <si>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</si>
  <si>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</si>
  <si>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</si>
  <si>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</si>
  <si>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</si>
  <si>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</si>
  <si>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</si>
  <si>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</si>
  <si>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</si>
  <si>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</si>
  <si>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</si>
  <si>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</si>
  <si>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</si>
  <si>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</si>
  <si>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</si>
  <si>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</si>
  <si>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</si>
  <si>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</si>
  <si>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</si>
  <si>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</si>
  <si>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</si>
  <si>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</si>
  <si>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</si>
  <si>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</si>
  <si>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</si>
  <si>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</si>
  <si>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</si>
  <si>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</si>
  <si>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</si>
  <si>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</si>
  <si>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</si>
  <si>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</si>
  <si>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</si>
  <si>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</si>
  <si>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</si>
  <si>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</si>
  <si>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</si>
  <si>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</si>
  <si>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</si>
  <si>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</si>
  <si>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</si>
  <si>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</si>
  <si>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</si>
  <si>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</si>
  <si>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</si>
  <si>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</si>
  <si>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</si>
  <si>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</si>
  <si>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</si>
  <si>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</si>
  <si>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</si>
  <si>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</si>
  <si>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</si>
  <si>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</si>
  <si>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</si>
  <si>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</si>
  <si>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</si>
  <si>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</si>
  <si>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</si>
  <si>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</si>
  <si>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</si>
  <si>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</si>
  <si>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</si>
  <si>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</si>
  <si>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</si>
  <si>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</si>
  <si>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</si>
  <si>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</si>
  <si>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</si>
  <si>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</si>
  <si>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</si>
  <si>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</si>
  <si>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</si>
  <si>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</si>
  <si>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</si>
  <si>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</si>
  <si>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</si>
  <si>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</si>
  <si>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</si>
  <si>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</si>
  <si>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</si>
  <si>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</si>
  <si>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</si>
  <si>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</si>
  <si>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</si>
  <si>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</si>
  <si>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</si>
  <si>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</si>
  <si>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</si>
  <si>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</si>
  <si>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</si>
  <si>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</si>
  <si>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</si>
  <si>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</si>
  <si>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</si>
  <si>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</si>
  <si>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</si>
  <si>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</si>
  <si>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</si>
  <si>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</si>
  <si>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</si>
  <si>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</si>
  <si>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</si>
  <si>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</si>
  <si>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</si>
  <si>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</si>
  <si>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</si>
  <si>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</si>
  <si>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</si>
  <si>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</si>
  <si>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</si>
  <si>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</si>
  <si>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</si>
  <si>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</si>
  <si>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</si>
  <si>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</si>
  <si>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</si>
  <si>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</si>
  <si>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</si>
  <si>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</si>
  <si>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</si>
  <si>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</si>
  <si>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</si>
  <si>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</si>
  <si>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</si>
  <si>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</si>
  <si>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</si>
  <si>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</si>
  <si>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</si>
  <si>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</si>
  <si>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</si>
  <si>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</si>
  <si>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</si>
  <si>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</si>
  <si>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</si>
  <si>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</si>
  <si>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</si>
  <si>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</si>
  <si>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</si>
  <si>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</si>
  <si>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</si>
  <si>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</si>
  <si>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</si>
  <si>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</si>
  <si>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</si>
  <si>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</si>
  <si>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</si>
  <si>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</si>
  <si>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</si>
  <si>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</si>
  <si>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</si>
  <si>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</si>
  <si>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</si>
  <si>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</si>
  <si>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</si>
  <si>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</si>
  <si>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</si>
  <si>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</si>
  <si>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</si>
  <si>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</si>
  <si>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</si>
  <si>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</si>
  <si>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</si>
  <si>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</si>
  <si>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</si>
  <si>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</si>
  <si>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</si>
  <si>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</si>
  <si>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</si>
  <si>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</si>
  <si>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</si>
  <si>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</si>
  <si>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</si>
  <si>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</si>
  <si>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</si>
  <si>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</si>
  <si>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</si>
  <si>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</si>
  <si>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</si>
  <si>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</si>
  <si>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</si>
  <si>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</si>
  <si>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</si>
  <si>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</si>
  <si>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</si>
  <si>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</si>
  <si>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</si>
  <si>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</si>
  <si>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</si>
  <si>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</si>
  <si>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</si>
  <si>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</si>
  <si>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</si>
  <si>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</si>
  <si>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</si>
  <si>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</si>
  <si>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</si>
  <si>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</si>
  <si>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</si>
  <si>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</si>
  <si>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</si>
  <si>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</si>
  <si>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</si>
  <si>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</si>
  <si>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</si>
  <si>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</si>
  <si>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</si>
  <si>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</si>
  <si>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</si>
  <si>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</si>
  <si>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</si>
  <si>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</si>
  <si>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</si>
  <si>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</si>
  <si>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</si>
  <si>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</si>
  <si>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</si>
  <si>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</si>
  <si>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</si>
  <si>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</si>
  <si>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</si>
  <si>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</si>
  <si>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</si>
  <si>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</si>
  <si>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</si>
  <si>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</si>
  <si>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</si>
  <si>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</si>
  <si>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</si>
  <si>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</si>
  <si>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</si>
  <si>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</si>
  <si>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</si>
  <si>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</si>
  <si>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</si>
  <si>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</si>
  <si>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</si>
  <si>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</si>
  <si>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</si>
  <si>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</si>
  <si>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</si>
  <si>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</si>
  <si>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</si>
  <si>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</si>
  <si>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</si>
  <si>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</si>
  <si>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</si>
  <si>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</si>
  <si>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</si>
  <si>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</si>
  <si>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</si>
  <si>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</si>
  <si>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</si>
  <si>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</si>
  <si>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</si>
  <si>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</si>
  <si>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</si>
  <si>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</si>
  <si>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</si>
  <si>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</si>
  <si>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</si>
  <si>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</si>
  <si>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</si>
  <si>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</si>
  <si>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</si>
  <si>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</si>
  <si>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</si>
  <si>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</si>
  <si>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</si>
  <si>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</si>
  <si>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</si>
  <si>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</si>
  <si>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</si>
  <si>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</si>
  <si>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</si>
  <si>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</si>
  <si>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</si>
  <si>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</si>
  <si>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</si>
  <si>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</si>
  <si>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</si>
  <si>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</si>
  <si>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</si>
  <si>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</si>
  <si>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</si>
  <si>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</si>
  <si>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</si>
  <si>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</si>
  <si>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</si>
  <si>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</si>
  <si>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</si>
  <si>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</si>
  <si>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</si>
  <si>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</si>
  <si>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</si>
  <si>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</si>
  <si>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</si>
  <si>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</si>
  <si>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</si>
  <si>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</si>
  <si>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</si>
  <si>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</si>
  <si>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</si>
  <si>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</si>
  <si>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</si>
  <si>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</si>
  <si>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</si>
  <si>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</si>
  <si>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</si>
  <si>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</si>
  <si>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</si>
  <si>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</si>
  <si>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</si>
  <si>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</si>
  <si>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</si>
  <si>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</si>
  <si>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</si>
  <si>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</si>
  <si>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</si>
  <si>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</si>
  <si>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</si>
  <si>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</si>
  <si>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</si>
  <si>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</si>
  <si>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</si>
  <si>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</si>
  <si>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</si>
  <si>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</si>
  <si>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</si>
  <si>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</si>
  <si>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</si>
  <si>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</si>
  <si>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</si>
  <si>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</si>
  <si>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</si>
  <si>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</si>
  <si>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</si>
  <si>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</si>
  <si>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</si>
  <si>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</si>
  <si>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</si>
  <si>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</si>
  <si>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</si>
  <si>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</si>
  <si>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</si>
  <si>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</si>
  <si>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</si>
  <si>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</si>
  <si>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</si>
  <si>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</si>
  <si>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</si>
  <si>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</si>
  <si>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</si>
  <si>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</si>
  <si>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</si>
  <si>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</si>
  <si>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</si>
  <si>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</si>
  <si>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</si>
  <si>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</si>
  <si>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</si>
  <si>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</si>
  <si>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</si>
  <si>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</si>
  <si>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</si>
  <si>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</si>
  <si>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</si>
  <si>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</si>
  <si>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</si>
  <si>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</si>
  <si>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</si>
  <si>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</si>
  <si>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</si>
  <si>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</si>
  <si>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</si>
  <si>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</si>
  <si>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</si>
  <si>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</si>
  <si>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</si>
  <si>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</si>
  <si>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</si>
  <si>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</si>
  <si>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</si>
  <si>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</si>
  <si>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</si>
  <si>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</si>
  <si>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</si>
  <si>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</si>
  <si>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</si>
  <si>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</si>
  <si>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</si>
  <si>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</si>
  <si>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</si>
  <si>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</si>
  <si>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</si>
  <si>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</si>
  <si>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</si>
  <si>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</si>
  <si>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</si>
  <si>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</si>
  <si>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</si>
  <si>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</si>
  <si>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</si>
  <si>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</si>
  <si>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</si>
  <si>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</si>
  <si>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</si>
  <si>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</si>
  <si>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</si>
  <si>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</si>
  <si>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</si>
  <si>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</si>
  <si>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</si>
  <si>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</si>
  <si>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</si>
  <si>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</si>
  <si>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</si>
  <si>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</si>
  <si>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</si>
  <si>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</si>
  <si>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</si>
  <si>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</si>
  <si>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</si>
  <si>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</si>
  <si>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</si>
  <si>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</si>
  <si>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</si>
  <si>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</si>
  <si>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</si>
  <si>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</si>
  <si>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</si>
  <si>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</si>
  <si>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</si>
  <si>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</si>
  <si>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</si>
  <si>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</si>
  <si>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</si>
  <si>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</si>
  <si>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</si>
  <si>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</si>
  <si>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</si>
  <si>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</si>
  <si>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</si>
  <si>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</si>
  <si>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</si>
  <si>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</si>
  <si>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</si>
  <si>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</si>
  <si>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</si>
  <si>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</si>
  <si>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</si>
  <si>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</si>
  <si>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</si>
  <si>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</si>
  <si>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</si>
  <si>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</si>
  <si>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</si>
  <si>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</si>
  <si>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</si>
  <si>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</si>
  <si>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</si>
  <si>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</si>
  <si>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</si>
  <si>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</si>
  <si>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</si>
  <si>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</si>
  <si>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</si>
  <si>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</si>
  <si>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</si>
  <si>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</si>
  <si>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</si>
  <si>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</si>
  <si>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</si>
  <si>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</si>
  <si>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</si>
  <si>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</si>
  <si>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</si>
  <si>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</si>
  <si>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</si>
  <si>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</si>
  <si>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</si>
  <si>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</si>
  <si>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</si>
  <si>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</si>
  <si>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</si>
  <si>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</si>
  <si>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</si>
  <si>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</si>
  <si>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</si>
  <si>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</si>
  <si>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</si>
  <si>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</si>
  <si>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</si>
  <si>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</si>
  <si>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</si>
  <si>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</si>
  <si>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</si>
  <si>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</si>
  <si>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</si>
  <si>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</si>
  <si>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</si>
  <si>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</si>
  <si>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</si>
  <si>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</si>
  <si>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</si>
  <si>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</si>
  <si>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</si>
  <si>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</si>
  <si>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</si>
  <si>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</si>
  <si>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</si>
  <si>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</si>
  <si>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</si>
  <si>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</si>
  <si>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</si>
  <si>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</si>
  <si>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</si>
  <si>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</si>
  <si>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</si>
  <si>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</si>
  <si>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</si>
  <si>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</si>
  <si>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</si>
  <si>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</si>
  <si>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</si>
  <si>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</si>
  <si>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</si>
  <si>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</si>
  <si>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</si>
  <si>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</si>
  <si>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</si>
  <si>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</si>
  <si>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</si>
  <si>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</si>
  <si>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</si>
  <si>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</si>
  <si>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</si>
  <si>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</si>
  <si>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</si>
  <si>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</si>
  <si>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</si>
  <si>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</si>
  <si>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</si>
  <si>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</si>
  <si>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</si>
  <si>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</si>
  <si>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</si>
  <si>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</si>
  <si>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</si>
  <si>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</si>
  <si>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</si>
  <si>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</si>
  <si>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</si>
  <si>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</si>
  <si>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</si>
  <si>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</si>
  <si>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</si>
  <si>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</si>
  <si>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</si>
  <si>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</si>
  <si>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</si>
  <si>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</si>
  <si>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</si>
  <si>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</si>
  <si>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</si>
  <si>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</si>
  <si>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</si>
  <si>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</si>
  <si>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</si>
  <si>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</si>
  <si>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</si>
  <si>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</si>
  <si>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</si>
  <si>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</si>
  <si>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</si>
  <si>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</si>
  <si>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</si>
  <si>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</si>
  <si>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</si>
  <si>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</si>
  <si>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</si>
  <si>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</si>
  <si>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</si>
  <si>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</si>
  <si>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</si>
  <si>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</si>
  <si>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</si>
  <si>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</si>
  <si>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</si>
  <si>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</si>
  <si>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</si>
  <si>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</si>
  <si>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</si>
  <si>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</si>
  <si>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</si>
  <si>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</si>
  <si>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</si>
  <si>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</si>
  <si>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</si>
  <si>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</si>
  <si>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</si>
  <si>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</si>
  <si>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</si>
  <si>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</si>
  <si>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</si>
  <si>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</si>
  <si>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</si>
  <si>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</si>
  <si>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</si>
  <si>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</si>
  <si>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</si>
  <si>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</si>
  <si>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</si>
  <si>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</si>
  <si>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</si>
  <si>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</si>
  <si>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</si>
  <si>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</si>
  <si>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</si>
  <si>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</si>
  <si>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</si>
  <si>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</si>
  <si>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</si>
  <si>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</si>
  <si>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</si>
  <si>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</si>
  <si>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</si>
  <si>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</si>
  <si>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</si>
  <si>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</si>
  <si>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</si>
  <si>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</si>
  <si>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</si>
  <si>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</si>
  <si>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</si>
  <si>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</si>
  <si>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</si>
  <si>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</si>
  <si>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</si>
  <si>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</si>
  <si>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</si>
  <si>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</si>
  <si>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</si>
  <si>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</si>
  <si>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</si>
  <si>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</si>
  <si>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</si>
  <si>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</si>
  <si>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</si>
  <si>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</si>
  <si>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</si>
  <si>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</si>
  <si>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</si>
  <si>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</si>
  <si>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</si>
  <si>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</si>
  <si>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</si>
  <si>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</si>
  <si>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</si>
  <si>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</si>
  <si>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</si>
  <si>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</si>
  <si>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</si>
  <si>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</si>
  <si>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</si>
  <si>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</si>
  <si>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</si>
  <si>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</si>
  <si>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</si>
  <si>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</si>
  <si>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</si>
  <si>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</si>
  <si>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</si>
  <si>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</si>
  <si>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</si>
  <si>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</si>
  <si>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</si>
  <si>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</si>
  <si>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</si>
  <si>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</si>
  <si>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</si>
  <si>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</si>
  <si>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</si>
  <si>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</si>
  <si>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</si>
  <si>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</si>
  <si>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</si>
  <si>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</si>
  <si>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</si>
  <si>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</si>
  <si>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</si>
  <si>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</si>
  <si>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</si>
  <si>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</si>
  <si>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</si>
  <si>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</si>
  <si>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</si>
  <si>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</si>
  <si>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</si>
  <si>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</si>
  <si>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</si>
  <si>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</si>
  <si>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</si>
  <si>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</si>
  <si>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</si>
  <si>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</si>
  <si>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</si>
  <si>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</si>
  <si>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</si>
  <si>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</si>
  <si>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</si>
  <si>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</si>
  <si>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</si>
  <si>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</si>
  <si>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</si>
  <si>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</si>
  <si>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</si>
  <si>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</si>
  <si>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</si>
  <si>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</si>
  <si>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</si>
  <si>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</si>
  <si>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</si>
  <si>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</si>
  <si>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</si>
  <si>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</si>
  <si>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</si>
  <si>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</si>
  <si>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</si>
  <si>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</si>
  <si>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</si>
  <si>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</si>
  <si>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</si>
  <si>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</si>
  <si>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</si>
  <si>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</si>
  <si>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</si>
  <si>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</si>
  <si>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</si>
  <si>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</si>
  <si>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</si>
  <si>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</si>
  <si>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</si>
  <si>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</si>
  <si>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</si>
  <si>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</si>
  <si>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</si>
  <si>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</si>
  <si>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</si>
  <si>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</si>
  <si>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</si>
  <si>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</si>
  <si>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</si>
  <si>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</si>
  <si>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</si>
  <si>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</si>
  <si>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</si>
  <si>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</si>
  <si>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</si>
  <si>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</si>
  <si>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</si>
  <si>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</si>
  <si>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</si>
  <si>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</si>
  <si>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</si>
  <si>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</si>
  <si>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</si>
  <si>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</si>
  <si>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</si>
  <si>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</si>
  <si>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</si>
  <si>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</si>
  <si>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</si>
  <si>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</si>
  <si>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</si>
  <si>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</si>
  <si>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</si>
  <si>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</si>
  <si>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</si>
  <si>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</si>
  <si>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</si>
  <si>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</si>
  <si>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</si>
  <si>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</si>
  <si>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</si>
  <si>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</si>
  <si>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</si>
  <si>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</si>
  <si>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</si>
  <si>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</si>
  <si>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</si>
  <si>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</si>
  <si>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</si>
  <si>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</si>
  <si>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</si>
  <si>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</si>
  <si>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</si>
  <si>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</si>
  <si>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</si>
  <si>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</si>
  <si>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</si>
  <si>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</si>
  <si>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</si>
  <si>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</si>
  <si>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</si>
  <si>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</si>
  <si>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</si>
  <si>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</si>
  <si>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</si>
  <si>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</si>
  <si>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</si>
  <si>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</si>
  <si>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</si>
  <si>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</si>
  <si>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</si>
  <si>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</si>
  <si>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</si>
  <si>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</si>
  <si>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</si>
  <si>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</si>
  <si>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</si>
  <si>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</si>
  <si>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</si>
  <si>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</si>
  <si>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</si>
  <si>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</si>
  <si>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</si>
  <si>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</si>
  <si>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</si>
  <si>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</si>
  <si>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</si>
  <si>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</si>
  <si>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</si>
  <si>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</si>
  <si>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</si>
  <si>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</si>
  <si>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</si>
  <si>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</si>
  <si>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</si>
  <si>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</si>
  <si>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</si>
  <si>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</si>
  <si>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</si>
  <si>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</si>
  <si>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</si>
  <si>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</si>
  <si>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</si>
  <si>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</si>
  <si>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</si>
  <si>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</si>
  <si>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</si>
  <si>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</si>
  <si>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</si>
  <si>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</si>
  <si>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</si>
  <si>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</si>
  <si>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</si>
  <si>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</si>
  <si>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</si>
  <si>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</si>
  <si>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</si>
  <si>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</si>
  <si>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</si>
  <si>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</si>
  <si>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</si>
  <si>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</si>
  <si>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</si>
  <si>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</si>
  <si>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</si>
  <si>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</si>
  <si>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</si>
  <si>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</si>
  <si>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</si>
  <si>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</si>
  <si>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</si>
  <si>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</si>
  <si>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</si>
  <si>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</si>
  <si>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</si>
  <si>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</si>
  <si>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</si>
  <si>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</si>
  <si>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</si>
  <si>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</si>
  <si>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</si>
  <si>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</si>
  <si>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</si>
  <si>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</si>
  <si>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</si>
  <si>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</si>
  <si>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</si>
  <si>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</si>
  <si>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</si>
  <si>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</si>
  <si>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</si>
  <si>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</si>
  <si>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</si>
  <si>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</si>
  <si>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</si>
  <si>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</si>
  <si>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</si>
  <si>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</si>
  <si>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</si>
  <si>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</si>
  <si>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</si>
  <si>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</si>
  <si>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</si>
  <si>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</si>
  <si>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</si>
  <si>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</si>
  <si>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</si>
  <si>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</si>
  <si>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</si>
  <si>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</si>
  <si>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</si>
  <si>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</si>
  <si>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</si>
  <si>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</si>
  <si>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</si>
  <si>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</si>
  <si>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</si>
  <si>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</si>
  <si>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</si>
  <si>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</si>
  <si>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</si>
  <si>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</si>
  <si>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</si>
  <si>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</si>
  <si>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</si>
  <si>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</si>
  <si>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</si>
  <si>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</si>
  <si>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</si>
  <si>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</si>
  <si>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</si>
  <si>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</si>
  <si>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</si>
  <si>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</si>
  <si>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</si>
  <si>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</si>
  <si>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</si>
  <si>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</si>
  <si>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</si>
  <si>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</si>
  <si>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</si>
  <si>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</si>
  <si>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</si>
  <si>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</si>
  <si>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</si>
  <si>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</si>
  <si>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</si>
  <si>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</si>
  <si>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</si>
  <si>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</si>
  <si>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</si>
  <si>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</si>
  <si>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</si>
  <si>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</si>
  <si>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</si>
  <si>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</si>
  <si>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</si>
  <si>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</si>
  <si>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</si>
  <si>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</si>
  <si>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</si>
  <si>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</si>
  <si>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</si>
  <si>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</si>
  <si>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</si>
  <si>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</si>
  <si>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</si>
  <si>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</si>
  <si>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</si>
  <si>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</si>
  <si>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</si>
  <si>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</si>
  <si>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</si>
  <si>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</si>
  <si>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</si>
  <si>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</si>
  <si>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</si>
  <si>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</si>
  <si>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</si>
  <si>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</si>
  <si>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</si>
  <si>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</si>
  <si>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</si>
  <si>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</si>
  <si>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</si>
  <si>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</si>
  <si>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</si>
  <si>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</si>
  <si>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</si>
  <si>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</si>
  <si>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</si>
  <si>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</si>
  <si>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</si>
  <si>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</si>
  <si>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</si>
  <si>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</si>
  <si>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</si>
  <si>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</si>
  <si>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</si>
  <si>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</si>
  <si>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</si>
  <si>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</si>
  <si>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</si>
  <si>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</si>
  <si>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</si>
  <si>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</si>
  <si>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</si>
  <si>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</si>
  <si>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</si>
  <si>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</si>
  <si>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</si>
  <si>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</si>
  <si>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</si>
  <si>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</si>
  <si>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</si>
  <si>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</si>
  <si>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</si>
  <si>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</si>
  <si>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</si>
  <si>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</si>
  <si>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</si>
  <si>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</si>
  <si>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</si>
  <si>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</si>
  <si>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</si>
  <si>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</si>
  <si>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</si>
  <si>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</si>
  <si>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</si>
  <si>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</si>
  <si>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</si>
  <si>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</si>
  <si>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</si>
  <si>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</si>
  <si>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</si>
  <si>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</si>
  <si>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</si>
  <si>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</si>
  <si>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</si>
  <si>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</si>
  <si>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</si>
  <si>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</si>
  <si>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</si>
  <si>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</si>
  <si>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</si>
  <si>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</si>
  <si>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</si>
  <si>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</si>
  <si>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</si>
  <si>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</si>
  <si>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</si>
  <si>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</si>
  <si>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</si>
  <si>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</si>
  <si>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</si>
  <si>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</si>
  <si>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</si>
  <si>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</si>
  <si>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</si>
  <si>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</si>
  <si>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</si>
  <si>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</si>
  <si>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</si>
  <si>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</si>
  <si>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</si>
  <si>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</si>
  <si>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</si>
  <si>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</si>
  <si>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</si>
  <si>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</si>
  <si>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</si>
  <si>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</si>
  <si>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</si>
  <si>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</si>
  <si>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</si>
  <si>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</si>
  <si>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</si>
  <si>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</si>
  <si>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</si>
  <si>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</si>
  <si>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</si>
  <si>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</si>
  <si>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</si>
  <si>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</si>
  <si>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</si>
  <si>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</si>
  <si>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</si>
  <si>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</si>
  <si>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</si>
  <si>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</si>
  <si>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</si>
  <si>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</si>
  <si>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</si>
  <si>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</si>
  <si>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</si>
  <si>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</si>
  <si>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</si>
  <si>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</si>
  <si>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</si>
  <si>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</si>
  <si>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</si>
  <si>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</si>
  <si>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</si>
  <si>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</si>
  <si>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</si>
  <si>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</si>
  <si>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</si>
  <si>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</si>
  <si>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</si>
  <si>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</si>
  <si>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</si>
  <si>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</si>
  <si>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</si>
  <si>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</si>
  <si>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</si>
  <si>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</si>
  <si>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</si>
  <si>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</si>
  <si>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</si>
  <si>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</si>
  <si>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</si>
  <si>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</si>
  <si>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</si>
  <si>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</si>
  <si>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</si>
  <si>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</si>
  <si>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</si>
  <si>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</si>
  <si>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</si>
  <si>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</si>
  <si>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</si>
  <si>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</si>
  <si>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</si>
  <si>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</si>
  <si>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</si>
  <si>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</si>
  <si>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</si>
  <si>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</si>
  <si>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</si>
  <si>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</si>
  <si>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</si>
  <si>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</si>
  <si>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</si>
  <si>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</si>
  <si>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</si>
  <si>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</si>
  <si>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</si>
  <si>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</si>
  <si>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</si>
  <si>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</si>
  <si>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</si>
  <si>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</si>
  <si>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</si>
  <si>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</si>
  <si>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</si>
  <si>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</si>
  <si>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</si>
  <si>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</si>
  <si>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</si>
  <si>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</si>
  <si>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</si>
  <si>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</si>
  <si>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</si>
  <si>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</si>
  <si>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</si>
  <si>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</si>
  <si>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</si>
  <si>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</si>
  <si>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</si>
  <si>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</si>
  <si>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</si>
  <si>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</si>
  <si>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</si>
  <si>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</si>
  <si>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</si>
  <si>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</si>
  <si>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</si>
  <si>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</si>
  <si>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</si>
  <si>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</si>
  <si>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</si>
  <si>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</si>
  <si>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</si>
  <si>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</si>
  <si>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</si>
  <si>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</si>
  <si>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</si>
  <si>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</si>
  <si>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</si>
  <si>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</si>
  <si>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</si>
  <si>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</si>
  <si>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</si>
  <si>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</si>
  <si>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</si>
  <si>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</si>
  <si>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</si>
  <si>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</si>
  <si>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</si>
  <si>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</si>
  <si>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</si>
  <si>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</si>
  <si>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</si>
  <si>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</si>
  <si>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</si>
  <si>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</si>
  <si>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</si>
  <si>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</si>
  <si>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</si>
  <si>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</si>
  <si>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</si>
  <si>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</si>
  <si>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</si>
  <si>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</si>
  <si>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</si>
  <si>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</si>
  <si>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</si>
  <si>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</si>
  <si>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</si>
  <si>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</si>
  <si>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</si>
  <si>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</si>
  <si>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</si>
  <si>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</si>
  <si>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</si>
  <si>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</si>
  <si>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</si>
  <si>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</si>
  <si>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</si>
  <si>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</si>
  <si>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</si>
  <si>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</si>
  <si>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</si>
  <si>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</si>
  <si>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</si>
  <si>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</si>
  <si>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</si>
  <si>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</si>
  <si>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</si>
  <si>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</si>
  <si>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</si>
  <si>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</si>
  <si>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</si>
  <si>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</si>
  <si>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</si>
  <si>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</si>
  <si>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</si>
  <si>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</si>
  <si>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</si>
  <si>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</si>
  <si>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</si>
  <si>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</si>
  <si>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</si>
  <si>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</si>
  <si>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</si>
  <si>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</si>
  <si>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</si>
  <si>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</si>
  <si>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</si>
  <si>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</si>
  <si>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</si>
  <si>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</si>
  <si>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</si>
  <si>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</si>
  <si>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</si>
  <si>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</si>
  <si>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</si>
  <si>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</si>
  <si>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</si>
  <si>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</si>
  <si>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</si>
  <si>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</si>
  <si>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</si>
  <si>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</si>
  <si>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</si>
  <si>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</si>
  <si>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</si>
  <si>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</si>
  <si>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</si>
  <si>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</si>
  <si>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</si>
  <si>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</si>
  <si>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</si>
  <si>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</si>
  <si>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</si>
  <si>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</si>
  <si>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</si>
  <si>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</si>
  <si>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</si>
  <si>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</si>
  <si>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</si>
  <si>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</si>
  <si>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</si>
  <si>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</si>
  <si>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</si>
  <si>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</si>
  <si>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</si>
  <si>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</si>
  <si>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</si>
  <si>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</si>
  <si>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</si>
  <si>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</si>
  <si>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</si>
  <si>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</si>
  <si>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</si>
  <si>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</si>
  <si>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</si>
  <si>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</si>
  <si>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</si>
  <si>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</si>
  <si>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</si>
  <si>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</si>
  <si>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</si>
  <si>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</si>
  <si>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</si>
  <si>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</si>
  <si>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</si>
  <si>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</si>
  <si>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</si>
  <si>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</si>
  <si>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</si>
  <si>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</si>
  <si>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</si>
  <si>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</si>
  <si>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</si>
  <si>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</si>
  <si>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</si>
  <si>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</si>
  <si>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</si>
  <si>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</si>
  <si>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</si>
  <si>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</si>
  <si>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</si>
  <si>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</si>
  <si>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</si>
  <si>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</si>
  <si>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</si>
  <si>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</si>
  <si>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</si>
  <si>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</si>
  <si>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</si>
  <si>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</si>
  <si>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</si>
  <si>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</si>
  <si>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</si>
  <si>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</si>
  <si>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</si>
  <si>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</si>
  <si>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</si>
  <si>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</si>
  <si>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</si>
  <si>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</si>
  <si>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</si>
  <si>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</si>
  <si>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</si>
  <si>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</si>
  <si>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</si>
  <si>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</si>
  <si>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</si>
  <si>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</si>
  <si>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</si>
  <si>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</si>
  <si>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</si>
  <si>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</si>
  <si>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</si>
  <si>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</si>
  <si>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</si>
  <si>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</si>
  <si>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</si>
  <si>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</si>
  <si>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</si>
  <si>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</si>
  <si>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</si>
  <si>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</si>
  <si>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</si>
  <si>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</si>
  <si>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</si>
  <si>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</si>
  <si>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</si>
  <si>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</si>
  <si>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</si>
  <si>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</si>
  <si>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</si>
  <si>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</si>
  <si>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</si>
  <si>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</si>
  <si>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</si>
  <si>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</si>
  <si>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</si>
  <si>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</si>
  <si>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</si>
  <si>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</si>
  <si>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</si>
  <si>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</si>
  <si>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</si>
  <si>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</si>
  <si>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</si>
  <si>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</si>
  <si>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</si>
  <si>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</si>
  <si>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</si>
  <si>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</si>
  <si>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</si>
  <si>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</si>
  <si>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</si>
  <si>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</si>
  <si>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</si>
  <si>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</si>
  <si>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</si>
  <si>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</si>
  <si>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</si>
  <si>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</si>
  <si>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</si>
  <si>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</si>
  <si>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</si>
  <si>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</si>
  <si>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</si>
  <si>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</si>
  <si>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</si>
  <si>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</si>
  <si>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</si>
  <si>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</si>
  <si>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</si>
  <si>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</si>
  <si>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</si>
  <si>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</si>
  <si>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</si>
  <si>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</si>
  <si>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</si>
  <si>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</si>
  <si>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</si>
  <si>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</si>
  <si>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</si>
  <si>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</si>
  <si>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</si>
  <si>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</si>
  <si>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</si>
  <si>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</si>
  <si>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</si>
  <si>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</si>
  <si>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</si>
  <si>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</si>
  <si>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</si>
  <si>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</si>
  <si>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</si>
  <si>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</si>
  <si>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</si>
  <si>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</si>
  <si>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</si>
  <si>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</si>
  <si>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</si>
  <si>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</si>
  <si>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</si>
  <si>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</si>
  <si>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</si>
  <si>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</si>
  <si>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</si>
  <si>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</si>
  <si>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</si>
  <si>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</si>
  <si>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</si>
  <si>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</si>
  <si>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</si>
  <si>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</si>
  <si>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</si>
  <si>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</si>
  <si>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</si>
  <si>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</si>
  <si>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</si>
  <si>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</si>
  <si>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</si>
  <si>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</si>
  <si>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</si>
  <si>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</si>
  <si>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</si>
  <si>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</si>
  <si>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</si>
  <si>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</si>
  <si>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</si>
  <si>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</si>
  <si>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</si>
  <si>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</si>
  <si>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</si>
  <si>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</si>
  <si>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</si>
  <si>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</si>
  <si>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</si>
  <si>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</si>
  <si>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</si>
  <si>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</si>
  <si>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</si>
  <si>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</si>
  <si>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</si>
  <si>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</si>
  <si>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</si>
  <si>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</si>
  <si>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</si>
  <si>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</si>
  <si>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</si>
  <si>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</si>
  <si>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</si>
  <si>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</si>
  <si>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</si>
  <si>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</si>
  <si>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</si>
  <si>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</si>
  <si>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</si>
  <si>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</si>
  <si>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</si>
  <si>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</si>
  <si>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</si>
  <si>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</si>
  <si>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</si>
  <si>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</si>
  <si>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</si>
  <si>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</si>
  <si>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</si>
  <si>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</si>
  <si>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</si>
  <si>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</si>
  <si>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</si>
  <si>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</si>
  <si>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</si>
  <si>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</si>
  <si>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</si>
  <si>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</si>
  <si>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</si>
  <si>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</si>
  <si>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</si>
  <si>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</si>
  <si>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</si>
  <si>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</si>
  <si>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</si>
  <si>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</si>
  <si>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</si>
  <si>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</si>
  <si>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</si>
  <si>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</si>
  <si>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</si>
  <si>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</si>
  <si>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</si>
  <si>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</si>
  <si>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</si>
  <si>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</si>
  <si>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</si>
  <si>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</si>
  <si>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</si>
  <si>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</si>
  <si>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</si>
  <si>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</si>
  <si>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</si>
  <si>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</si>
  <si>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</si>
  <si>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</si>
  <si>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</si>
  <si>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</si>
  <si>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</si>
  <si>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</si>
  <si>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</si>
  <si>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</si>
  <si>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</si>
  <si>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</si>
  <si>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</si>
  <si>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</si>
  <si>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</si>
  <si>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</si>
  <si>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</si>
  <si>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</si>
  <si>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</si>
  <si>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</si>
  <si>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</si>
  <si>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</si>
  <si>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</si>
  <si>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</si>
  <si>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</si>
  <si>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</si>
  <si>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</si>
  <si>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</si>
  <si>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</si>
  <si>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</si>
  <si>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</si>
  <si>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</si>
  <si>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</si>
  <si>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</si>
  <si>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</si>
  <si>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</si>
  <si>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</si>
  <si>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</si>
  <si>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</si>
  <si>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</si>
  <si>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</si>
  <si>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</si>
  <si>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</si>
  <si>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</si>
  <si>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</si>
  <si>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</si>
  <si>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</si>
  <si>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</si>
  <si>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</si>
  <si>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</si>
  <si>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</si>
  <si>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</si>
  <si>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</si>
  <si>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</si>
  <si>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</si>
  <si>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</si>
  <si>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</si>
  <si>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</si>
  <si>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</si>
  <si>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</si>
  <si>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</si>
  <si>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</si>
  <si>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</si>
  <si>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</si>
  <si>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</si>
  <si>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</si>
  <si>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</si>
  <si>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</si>
  <si>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</si>
  <si>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</si>
  <si>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</si>
  <si>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</si>
  <si>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</si>
  <si>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</si>
  <si>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</si>
  <si>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</si>
  <si>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</si>
  <si>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</si>
  <si>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</si>
  <si>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</si>
  <si>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</si>
  <si>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</si>
  <si>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</si>
  <si>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</si>
  <si>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</si>
  <si>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</si>
  <si>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</si>
  <si>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</si>
  <si>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</si>
  <si>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</si>
  <si>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</si>
  <si>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</si>
  <si>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</si>
  <si>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</si>
  <si>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</si>
  <si>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</si>
  <si>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</si>
  <si>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</si>
  <si>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</si>
  <si>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</si>
  <si>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</si>
  <si>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</si>
  <si>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</si>
  <si>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</si>
  <si>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</si>
  <si>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</si>
  <si>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</si>
  <si>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</si>
  <si>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</si>
  <si>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</si>
  <si>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</si>
  <si>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</si>
  <si>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</si>
  <si>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</si>
  <si>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</si>
  <si>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</si>
  <si>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</si>
  <si>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</si>
  <si>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</si>
  <si>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</si>
  <si>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</si>
  <si>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</si>
  <si>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</si>
  <si>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</si>
  <si>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</si>
  <si>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</si>
  <si>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</si>
  <si>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</si>
  <si>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</si>
  <si>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</si>
  <si>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</si>
  <si>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</si>
  <si>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</si>
  <si>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</si>
  <si>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</si>
  <si>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</si>
  <si>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</si>
  <si>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</si>
  <si>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</si>
  <si>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</si>
  <si>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</si>
  <si>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</si>
  <si>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</si>
  <si>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</si>
  <si>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</si>
  <si>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</si>
  <si>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</si>
  <si>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</si>
  <si>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</si>
  <si>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</si>
  <si>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</si>
  <si>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</si>
  <si>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</si>
  <si>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</si>
  <si>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</si>
  <si>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</si>
  <si>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</si>
  <si>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</si>
  <si>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</si>
  <si>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</si>
  <si>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</si>
  <si>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</si>
  <si>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</si>
  <si>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</si>
  <si>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</si>
  <si>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</si>
  <si>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</si>
  <si>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</si>
  <si>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</si>
  <si>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</si>
  <si>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</si>
  <si>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</si>
  <si>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</si>
  <si>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</si>
  <si>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</si>
  <si>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</si>
  <si>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</si>
  <si>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</si>
  <si>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</si>
  <si>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</si>
  <si>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</si>
  <si>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</si>
  <si>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</si>
  <si>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</si>
  <si>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</si>
  <si>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</si>
  <si>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</si>
  <si>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</si>
  <si>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</si>
  <si>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</si>
  <si>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</si>
  <si>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</si>
  <si>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</si>
  <si>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</si>
  <si>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</si>
  <si>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</si>
  <si>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</si>
  <si>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</si>
  <si>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</si>
  <si>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</si>
  <si>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</si>
  <si>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</si>
  <si>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</si>
  <si>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</si>
  <si>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</si>
  <si>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</si>
  <si>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</si>
  <si>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</si>
  <si>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</si>
  <si>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</si>
  <si>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</si>
  <si>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</si>
  <si>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</si>
  <si>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</si>
  <si>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</si>
  <si>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</si>
  <si>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</si>
  <si>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</si>
  <si>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</si>
  <si>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</si>
  <si>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</si>
  <si>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</si>
  <si>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</si>
  <si>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</si>
  <si>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</si>
  <si>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</si>
  <si>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</si>
  <si>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</si>
  <si>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</si>
  <si>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</si>
  <si>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</si>
  <si>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</si>
  <si>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</si>
  <si>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</si>
  <si>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</si>
  <si>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</si>
  <si>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</si>
  <si>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</si>
  <si>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</si>
  <si>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</si>
  <si>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</si>
  <si>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</si>
  <si>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</si>
  <si>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</si>
  <si>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</si>
  <si>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</si>
  <si>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</si>
  <si>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</si>
  <si>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</si>
  <si>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</si>
  <si>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</si>
  <si>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</si>
  <si>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</si>
  <si>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</si>
  <si>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</si>
  <si>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</si>
  <si>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</si>
  <si>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</si>
  <si>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</si>
  <si>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</si>
  <si>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</si>
  <si>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</si>
  <si>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</si>
  <si>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</si>
  <si>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</si>
  <si>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</si>
  <si>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</si>
  <si>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</si>
  <si>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</si>
  <si>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</si>
  <si>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</si>
  <si>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</si>
  <si>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</si>
  <si>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</si>
  <si>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</si>
  <si>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</si>
  <si>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</si>
  <si>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</si>
  <si>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</si>
  <si>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</si>
  <si>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</si>
  <si>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</si>
  <si>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</si>
  <si>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</si>
  <si>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</si>
  <si>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</si>
  <si>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</si>
  <si>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</si>
  <si>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</si>
  <si>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</si>
  <si>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</si>
  <si>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</si>
  <si>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</si>
  <si>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</si>
  <si>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</si>
  <si>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</si>
  <si>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</si>
  <si>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</si>
  <si>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</si>
  <si>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</si>
  <si>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</si>
  <si>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</si>
  <si>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</si>
  <si>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</si>
  <si>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</si>
  <si>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</si>
  <si>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</si>
  <si>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</si>
  <si>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</si>
  <si>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</si>
  <si>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</si>
  <si>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</si>
  <si>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</si>
  <si>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</si>
  <si>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</si>
  <si>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</si>
  <si>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</si>
  <si>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</si>
  <si>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</si>
  <si>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</si>
  <si>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</si>
  <si>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</si>
  <si>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</si>
  <si>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</si>
  <si>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</si>
  <si>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</si>
  <si>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</si>
  <si>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</si>
  <si>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</si>
  <si>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</si>
  <si>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</si>
  <si>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</si>
  <si>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</si>
  <si>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</si>
  <si>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</si>
  <si>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</si>
  <si>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</si>
  <si>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</si>
  <si>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</si>
  <si>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</si>
  <si>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</si>
  <si>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</si>
  <si>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</si>
  <si>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</si>
  <si>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</si>
  <si>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</si>
  <si>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</si>
  <si>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</si>
  <si>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</si>
  <si>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</si>
  <si>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</si>
  <si>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</si>
  <si>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</si>
  <si>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</si>
  <si>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</si>
  <si>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</si>
  <si>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</si>
  <si>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</si>
  <si>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</si>
  <si>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</si>
  <si>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</si>
  <si>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</si>
  <si>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</si>
  <si>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</si>
  <si>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</si>
  <si>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</si>
  <si>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</si>
  <si>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</si>
  <si>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</si>
  <si>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</si>
  <si>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</si>
  <si>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</si>
  <si>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</si>
  <si>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</si>
  <si>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</si>
  <si>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</si>
  <si>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</si>
  <si>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</si>
  <si>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</si>
  <si>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</si>
  <si>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</si>
  <si>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</si>
  <si>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</si>
  <si>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</si>
  <si>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</si>
  <si>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</si>
  <si>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</si>
  <si>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</si>
  <si>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</si>
  <si>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</si>
  <si>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</si>
  <si>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</si>
  <si>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</si>
  <si>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</si>
  <si>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</si>
  <si>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</si>
  <si>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</si>
  <si>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</si>
  <si>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</si>
  <si>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</si>
  <si>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</si>
  <si>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</si>
  <si>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</si>
  <si>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</si>
  <si>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</si>
  <si>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</si>
  <si>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</si>
  <si>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</si>
  <si>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</si>
  <si>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</si>
  <si>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</si>
  <si>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</si>
  <si>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</si>
  <si>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</si>
  <si>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</si>
  <si>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</si>
  <si>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</si>
  <si>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</si>
  <si>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</si>
  <si>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</si>
  <si>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</si>
  <si>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</si>
  <si>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</si>
  <si>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</si>
  <si>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</si>
  <si>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</si>
  <si>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</si>
  <si>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</si>
  <si>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</si>
  <si>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</si>
  <si>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</si>
  <si>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</si>
  <si>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</si>
  <si>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</si>
  <si>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</si>
  <si>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</si>
  <si>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</si>
  <si>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</si>
  <si>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</si>
  <si>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</si>
  <si>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</si>
  <si>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</si>
  <si>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</si>
  <si>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</si>
  <si>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</si>
  <si>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</si>
  <si>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</si>
  <si>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</si>
  <si>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</si>
  <si>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</si>
  <si>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</si>
  <si>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</si>
  <si>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</si>
  <si>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</si>
  <si>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</si>
  <si>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</si>
  <si>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</si>
  <si>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</si>
  <si>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</si>
  <si>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</si>
  <si>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</si>
  <si>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</si>
  <si>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</si>
  <si>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</si>
  <si>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</si>
  <si>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</si>
  <si>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</si>
  <si>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</si>
  <si>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</si>
  <si>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</si>
  <si>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</si>
  <si>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</si>
  <si>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</si>
  <si>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</si>
  <si>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</si>
  <si>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</si>
  <si>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</si>
  <si>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</si>
  <si>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</si>
  <si>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</si>
  <si>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</si>
  <si>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</si>
  <si>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</si>
  <si>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</si>
  <si>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</si>
  <si>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</si>
  <si>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</si>
  <si>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</si>
  <si>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</si>
  <si>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</si>
  <si>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</si>
  <si>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</si>
  <si>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</si>
  <si>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</si>
  <si>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</si>
  <si>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</si>
  <si>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</si>
  <si>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</si>
  <si>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</si>
  <si>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</si>
  <si>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</si>
  <si>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</si>
  <si>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</si>
  <si>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</si>
  <si>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</si>
  <si>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</si>
  <si>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</si>
  <si>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</si>
  <si>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</si>
  <si>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</si>
  <si>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</si>
  <si>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</si>
  <si>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</si>
  <si>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</si>
  <si>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</si>
  <si>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</si>
  <si>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</si>
  <si>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</si>
  <si>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</si>
  <si>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</si>
  <si>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</si>
  <si>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</si>
  <si>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</si>
  <si>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</si>
  <si>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</si>
  <si>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</si>
  <si>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</si>
  <si>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</si>
  <si>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</si>
  <si>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</si>
  <si>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</si>
  <si>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</si>
  <si>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</si>
  <si>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</si>
  <si>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</si>
  <si>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</si>
  <si>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</si>
  <si>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</si>
  <si>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</si>
  <si>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</si>
  <si>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</si>
  <si>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</si>
  <si>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</si>
  <si>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</si>
  <si>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</si>
  <si>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</si>
  <si>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</si>
  <si>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</si>
  <si>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</si>
  <si>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</si>
  <si>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</si>
  <si>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</si>
  <si>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</si>
  <si>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</si>
  <si>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</si>
  <si>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</si>
  <si>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</si>
  <si>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</si>
  <si>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</si>
  <si>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</si>
  <si>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</si>
  <si>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</si>
  <si>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</si>
  <si>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</si>
  <si>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</si>
  <si>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</si>
  <si>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</si>
  <si>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</si>
  <si>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</si>
  <si>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</si>
  <si>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</si>
  <si>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</si>
  <si>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</si>
  <si>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</si>
  <si>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</si>
  <si>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</si>
  <si>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</si>
  <si>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</si>
  <si>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</si>
  <si>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</si>
  <si>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</si>
  <si>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</si>
  <si>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</si>
  <si>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</si>
  <si>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</si>
  <si>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</si>
  <si>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</si>
  <si>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</si>
  <si>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</si>
  <si>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</si>
  <si>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</si>
  <si>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</si>
  <si>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</si>
  <si>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</si>
  <si>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</si>
  <si>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</si>
  <si>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</si>
  <si>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</si>
  <si>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</si>
  <si>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</si>
  <si>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</si>
  <si>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</si>
  <si>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</si>
  <si>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</si>
  <si>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</si>
  <si>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</si>
  <si>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</si>
  <si>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</si>
  <si>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</si>
  <si>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</si>
  <si>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</si>
  <si>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</si>
  <si>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</si>
  <si>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</si>
  <si>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</si>
  <si>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</si>
  <si>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</si>
  <si>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</si>
  <si>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</si>
  <si>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</si>
  <si>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</si>
  <si>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</si>
  <si>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</si>
  <si>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</si>
  <si>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</si>
  <si>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</si>
  <si>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</si>
  <si>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</si>
  <si>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</si>
  <si>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</si>
  <si>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</si>
  <si>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</si>
  <si>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</si>
  <si>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</si>
  <si>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</si>
  <si>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</si>
  <si>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</si>
  <si>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</si>
  <si>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</si>
  <si>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</si>
  <si>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</si>
  <si>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</si>
  <si>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</si>
  <si>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</si>
  <si>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</si>
  <si>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</si>
  <si>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</si>
  <si>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</si>
  <si>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</si>
  <si>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</si>
  <si>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</si>
  <si>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</si>
  <si>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</si>
  <si>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</si>
  <si>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</si>
  <si>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</si>
  <si>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</si>
  <si>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</si>
  <si>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</si>
  <si>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</si>
  <si>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</si>
  <si>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</si>
  <si>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</si>
  <si>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</si>
  <si>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</si>
  <si>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</si>
  <si>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</si>
  <si>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</si>
  <si>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</si>
  <si>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</si>
  <si>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</si>
  <si>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</si>
  <si>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</si>
  <si>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</si>
  <si>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</si>
  <si>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</si>
  <si>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</si>
  <si>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</si>
  <si>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</si>
  <si>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</si>
  <si>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</si>
  <si>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</si>
  <si>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</si>
  <si>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</si>
  <si>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</si>
  <si>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</si>
  <si>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</si>
  <si>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</si>
  <si>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</si>
  <si>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</si>
  <si>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</si>
  <si>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</si>
  <si>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</si>
  <si>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</si>
  <si>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</si>
  <si>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</si>
  <si>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</si>
  <si>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</si>
  <si>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</si>
  <si>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</si>
  <si>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</si>
  <si>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</si>
  <si>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</si>
  <si>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</si>
  <si>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</si>
  <si>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</si>
  <si>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</si>
  <si>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</si>
  <si>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</si>
  <si>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</si>
  <si>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</si>
  <si>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</si>
  <si>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</si>
  <si>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</si>
  <si>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</si>
  <si>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</si>
  <si>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</si>
  <si>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</si>
  <si>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</si>
  <si>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</si>
  <si>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</si>
  <si>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</si>
  <si>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</si>
  <si>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</si>
  <si>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</si>
  <si>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</si>
  <si>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</si>
  <si>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</si>
  <si>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</si>
  <si>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</si>
  <si>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</si>
  <si>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</si>
  <si>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</si>
  <si>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</si>
  <si>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</si>
  <si>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</si>
  <si>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</si>
  <si>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</si>
  <si>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</si>
  <si>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</si>
  <si>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</si>
  <si>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</si>
  <si>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</si>
  <si>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</si>
  <si>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</si>
  <si>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</si>
  <si>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</si>
  <si>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</si>
  <si>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</si>
  <si>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</si>
  <si>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</si>
  <si>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</si>
  <si>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</si>
  <si>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</si>
  <si>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</si>
  <si>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</si>
  <si>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</si>
  <si>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</si>
  <si>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</si>
  <si>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</si>
  <si>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</si>
  <si>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</si>
  <si>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</si>
  <si>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</si>
  <si>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</si>
  <si>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</si>
  <si>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</si>
  <si>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</si>
  <si>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</si>
  <si>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</si>
  <si>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</si>
  <si>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</si>
  <si>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</si>
  <si>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</si>
  <si>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</si>
  <si>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</si>
  <si>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</si>
  <si>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</si>
  <si>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</si>
  <si>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</si>
  <si>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</si>
  <si>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</si>
  <si>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</si>
  <si>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</si>
  <si>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</si>
  <si>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</si>
  <si>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</si>
  <si>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</si>
  <si>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</si>
  <si>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</si>
  <si>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</si>
  <si>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</si>
  <si>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</si>
  <si>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</si>
  <si>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</si>
  <si>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</si>
  <si>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</si>
  <si>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</si>
  <si>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</si>
  <si>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</si>
  <si>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</si>
  <si>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</si>
  <si>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</si>
  <si>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</si>
  <si>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</si>
  <si>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</si>
  <si>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</si>
  <si>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</si>
  <si>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</si>
  <si>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</si>
  <si>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</si>
  <si>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</si>
  <si>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</si>
  <si>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</si>
  <si>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</si>
  <si>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</si>
  <si>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</si>
  <si>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</si>
  <si>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</si>
  <si>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</si>
  <si>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</si>
  <si>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</si>
  <si>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</si>
  <si>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</si>
  <si>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</si>
  <si>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</si>
  <si>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</si>
  <si>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</si>
  <si>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</si>
  <si>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</si>
  <si>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</si>
  <si>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</si>
  <si>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</si>
  <si>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</si>
  <si>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</si>
  <si>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</si>
  <si>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</si>
  <si>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</si>
  <si>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</si>
  <si>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</si>
  <si>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</si>
  <si>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</si>
  <si>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</si>
  <si>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</si>
  <si>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</si>
  <si>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</si>
  <si>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</si>
  <si>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</si>
  <si>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</si>
  <si>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</si>
  <si>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</si>
  <si>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</si>
  <si>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</si>
  <si>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</si>
  <si>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</si>
  <si>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</si>
  <si>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</si>
  <si>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</si>
  <si>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</si>
  <si>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</si>
  <si>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</si>
  <si>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</si>
  <si>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</si>
  <si>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</si>
  <si>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</si>
  <si>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</si>
  <si>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</si>
  <si>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</si>
  <si>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</si>
  <si>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</si>
  <si>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</si>
  <si>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</si>
  <si>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</si>
  <si>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</si>
  <si>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</si>
  <si>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</si>
  <si>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</si>
  <si>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</si>
  <si>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</si>
  <si>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</si>
  <si>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</si>
  <si>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</si>
  <si>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</si>
  <si>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</si>
  <si>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</si>
  <si>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</si>
  <si>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</si>
  <si>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</si>
  <si>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</si>
  <si>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</si>
  <si>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</si>
  <si>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</si>
  <si>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</si>
  <si>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</si>
  <si>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</si>
  <si>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</si>
  <si>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</si>
  <si>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</si>
  <si>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</si>
  <si>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</si>
  <si>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</si>
  <si>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</si>
  <si>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</si>
  <si>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</si>
  <si>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</si>
  <si>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</si>
  <si>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</si>
  <si>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</si>
  <si>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</si>
  <si>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</si>
  <si>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</si>
  <si>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</si>
  <si>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</si>
  <si>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</si>
  <si>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</si>
  <si>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</si>
  <si>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</si>
  <si>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</si>
  <si>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</si>
  <si>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</si>
  <si>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</si>
  <si>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</si>
  <si>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</si>
  <si>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</si>
  <si>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</si>
  <si>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</si>
  <si>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</si>
  <si>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</si>
  <si>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</si>
  <si>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</si>
  <si>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</si>
  <si>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</si>
  <si>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</si>
  <si>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</si>
  <si>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</si>
  <si>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</si>
  <si>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</si>
  <si>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</si>
  <si>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</si>
  <si>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</si>
  <si>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</si>
  <si>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</si>
  <si>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</si>
  <si>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</si>
  <si>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</si>
  <si>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</si>
  <si>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</si>
  <si>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</si>
  <si>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</si>
  <si>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</si>
  <si>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</si>
  <si>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</si>
  <si>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</si>
  <si>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</si>
  <si>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</si>
  <si>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</si>
  <si>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</si>
  <si>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</si>
  <si>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</si>
  <si>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</si>
  <si>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</si>
  <si>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</si>
  <si>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</si>
  <si>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</si>
  <si>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</si>
  <si>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</si>
  <si>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</si>
  <si>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</si>
  <si>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</si>
  <si>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</si>
  <si>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</si>
  <si>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</si>
  <si>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</si>
  <si>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</si>
  <si>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</si>
  <si>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</si>
  <si>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</si>
  <si>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</si>
  <si>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</si>
  <si>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</si>
  <si>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</si>
  <si>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</si>
  <si>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</si>
  <si>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</si>
  <si>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</si>
  <si>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</si>
  <si>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</si>
  <si>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</si>
  <si>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</si>
  <si>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</si>
  <si>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</si>
  <si>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</si>
  <si>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</si>
  <si>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</si>
  <si>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</si>
  <si>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</si>
  <si>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</si>
  <si>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</si>
  <si>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</si>
  <si>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</si>
  <si>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</si>
  <si>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</si>
  <si>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</si>
  <si>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</si>
  <si>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</si>
  <si>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</si>
  <si>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</si>
  <si>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</si>
  <si>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</si>
  <si>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</si>
  <si>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</si>
  <si>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</si>
  <si>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</si>
  <si>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</si>
  <si>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</si>
  <si>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</si>
  <si>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</si>
  <si>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</si>
  <si>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</si>
  <si>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</si>
  <si>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</si>
  <si>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</si>
  <si>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</si>
  <si>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</si>
  <si>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</si>
  <si>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</si>
  <si>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</si>
  <si>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</si>
  <si>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</si>
  <si>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</si>
  <si>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</si>
  <si>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</si>
  <si>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</si>
  <si>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</si>
  <si>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</si>
  <si>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</si>
  <si>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</si>
  <si>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</si>
  <si>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</si>
  <si>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</si>
  <si>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</si>
  <si>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</si>
  <si>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</si>
  <si>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</si>
  <si>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</si>
  <si>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</si>
  <si>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</si>
  <si>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</si>
  <si>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</si>
  <si>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</si>
  <si>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</si>
  <si>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</si>
  <si>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</si>
  <si>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</si>
  <si>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</si>
  <si>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</si>
  <si>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</si>
  <si>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</si>
  <si>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</si>
  <si>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</si>
  <si>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</si>
  <si>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</si>
  <si>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</si>
  <si>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</si>
  <si>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</si>
  <si>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</si>
  <si>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</si>
  <si>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</si>
  <si>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</si>
  <si>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</si>
  <si>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</si>
  <si>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</si>
  <si>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</si>
  <si>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</si>
  <si>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</si>
  <si>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</si>
  <si>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</si>
  <si>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</si>
  <si>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</si>
  <si>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</si>
  <si>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</si>
  <si>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</si>
  <si>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</si>
  <si>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</si>
  <si>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</si>
  <si>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</si>
  <si>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</si>
  <si>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</si>
  <si>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</si>
  <si>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</si>
  <si>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</si>
  <si>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</si>
  <si>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</si>
  <si>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</si>
  <si>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</si>
  <si>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</si>
  <si>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</si>
  <si>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</si>
  <si>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</si>
  <si>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</si>
  <si>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</si>
  <si>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</si>
  <si>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</si>
  <si>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</si>
  <si>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</si>
  <si>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</si>
  <si>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</si>
  <si>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</si>
  <si>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</si>
  <si>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</si>
  <si>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</si>
  <si>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</si>
  <si>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</si>
  <si>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</si>
  <si>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</si>
  <si>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</si>
  <si>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</si>
  <si>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</si>
  <si>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</si>
  <si>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</si>
  <si>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</si>
  <si>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</si>
  <si>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</si>
  <si>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</si>
  <si>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</si>
  <si>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</si>
  <si>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</si>
  <si>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</si>
  <si>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</si>
  <si>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</si>
  <si>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</si>
  <si>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</si>
  <si>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</si>
  <si>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</si>
  <si>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</si>
  <si>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</si>
  <si>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</si>
  <si>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</si>
  <si>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</si>
  <si>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</si>
  <si>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</si>
  <si>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</si>
  <si>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</si>
  <si>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</si>
  <si>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</si>
  <si>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</si>
  <si>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</si>
  <si>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</si>
  <si>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</si>
  <si>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</si>
  <si>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</si>
  <si>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</si>
  <si>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</si>
  <si>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</si>
  <si>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</si>
  <si>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</si>
  <si>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</si>
  <si>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</si>
  <si>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</si>
  <si>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</si>
  <si>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</si>
  <si>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</si>
  <si>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</si>
  <si>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</si>
  <si>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</si>
  <si>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</si>
  <si>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</si>
  <si>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</si>
  <si>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</si>
  <si>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</si>
  <si>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</si>
  <si>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</si>
  <si>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</si>
  <si>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</si>
  <si>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</si>
  <si>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</si>
  <si>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</si>
  <si>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</si>
  <si>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</si>
  <si>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</si>
  <si>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</si>
  <si>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</si>
  <si>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</si>
  <si>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</si>
  <si>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</si>
  <si>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</si>
  <si>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</si>
  <si>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</si>
  <si>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</si>
  <si>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</si>
  <si>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</si>
  <si>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</si>
  <si>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</si>
  <si>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</si>
  <si>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</si>
  <si>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</si>
  <si>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</si>
  <si>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</si>
  <si>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</si>
  <si>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</si>
  <si>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</si>
  <si>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</si>
  <si>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</si>
  <si>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</si>
  <si>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</si>
  <si>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</si>
  <si>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</si>
  <si>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</si>
  <si>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</si>
  <si>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</si>
  <si>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</si>
  <si>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</si>
  <si>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</si>
  <si>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</si>
  <si>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</si>
  <si>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</si>
  <si>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</si>
  <si>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</si>
  <si>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</si>
  <si>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</si>
  <si>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</si>
  <si>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</si>
  <si>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</si>
  <si>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</si>
  <si>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</si>
  <si>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</si>
  <si>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</si>
  <si>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</si>
  <si>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</si>
  <si>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</si>
  <si>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</si>
  <si>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</si>
  <si>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</si>
  <si>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</si>
  <si>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</si>
  <si>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</si>
  <si>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</si>
  <si>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</si>
  <si>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</si>
  <si>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</si>
  <si>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</si>
  <si>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</si>
  <si>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</si>
  <si>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</si>
  <si>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</si>
  <si>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</si>
  <si>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</si>
  <si>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</si>
  <si>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</si>
  <si>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</si>
  <si>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</si>
  <si>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</si>
  <si>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</si>
  <si>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</si>
  <si>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</si>
  <si>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</si>
  <si>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</si>
  <si>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</si>
  <si>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</si>
  <si>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</si>
  <si>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</si>
  <si>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</si>
  <si>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</si>
  <si>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</si>
  <si>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</si>
  <si>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</si>
  <si>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</si>
  <si>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</si>
  <si>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</si>
  <si>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</si>
  <si>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</si>
  <si>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</si>
  <si>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</si>
  <si>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</si>
  <si>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</si>
  <si>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</si>
  <si>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</si>
  <si>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</si>
  <si>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</si>
  <si>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</si>
  <si>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</si>
  <si>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</si>
  <si>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</si>
  <si>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</si>
  <si>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</si>
  <si>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</si>
  <si>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</si>
  <si>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</si>
  <si>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</si>
  <si>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</si>
  <si>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</si>
  <si>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</si>
  <si>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</si>
  <si>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</si>
  <si>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</si>
  <si>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</si>
  <si>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</si>
  <si>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</si>
  <si>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</si>
  <si>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</si>
  <si>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</si>
  <si>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</si>
  <si>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</si>
  <si>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</si>
  <si>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</si>
  <si>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</si>
  <si>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</si>
  <si>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</si>
  <si>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</si>
  <si>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</si>
  <si>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</si>
  <si>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</si>
  <si>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</si>
  <si>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</si>
  <si>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</si>
  <si>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</si>
  <si>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</si>
  <si>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</si>
  <si>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</si>
  <si>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</si>
  <si>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</si>
  <si>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</si>
  <si>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</si>
  <si>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</si>
  <si>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</si>
  <si>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</si>
  <si>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</si>
  <si>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</si>
  <si>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</si>
  <si>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</si>
  <si>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</si>
  <si>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</si>
  <si>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</si>
  <si>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</si>
  <si>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</si>
  <si>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</si>
  <si>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</si>
  <si>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</si>
  <si>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</si>
  <si>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</si>
  <si>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</si>
  <si>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</si>
  <si>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</si>
  <si>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</si>
  <si>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</si>
  <si>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</si>
  <si>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</si>
  <si>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</si>
  <si>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</si>
  <si>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</si>
  <si>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</si>
  <si>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</si>
  <si>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</si>
  <si>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</si>
  <si>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</si>
  <si>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</si>
  <si>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</si>
  <si>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</si>
  <si>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</si>
  <si>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</si>
  <si>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</si>
  <si>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</si>
  <si>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</si>
  <si>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</si>
  <si>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</si>
  <si>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</si>
  <si>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</si>
  <si>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</si>
  <si>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</si>
  <si>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</si>
  <si>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</si>
  <si>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</si>
  <si>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</si>
  <si>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</si>
  <si>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</si>
  <si>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</si>
  <si>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</si>
  <si>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</si>
  <si>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</si>
  <si>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</si>
  <si>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</si>
  <si>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</si>
  <si>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</si>
  <si>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</si>
  <si>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</si>
  <si>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</si>
  <si>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</si>
  <si>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</si>
  <si>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</si>
  <si>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</si>
  <si>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</si>
  <si>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</si>
  <si>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</si>
  <si>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</si>
  <si>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</si>
  <si>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</si>
  <si>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</si>
  <si>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</si>
  <si>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</si>
  <si>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</si>
  <si>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</si>
  <si>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</si>
  <si>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</si>
  <si>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</si>
  <si>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</si>
  <si>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</si>
  <si>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</si>
  <si>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</si>
  <si>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</si>
  <si>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</si>
  <si>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</si>
  <si>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</si>
  <si>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</si>
  <si>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</si>
  <si>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</si>
  <si>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</si>
  <si>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</si>
  <si>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</si>
  <si>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</si>
  <si>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</si>
  <si>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</si>
  <si>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</si>
  <si>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</si>
  <si>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</si>
  <si>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</si>
  <si>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</si>
  <si>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</si>
  <si>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</si>
  <si>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</si>
  <si>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</si>
  <si>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</si>
  <si>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</si>
  <si>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</si>
  <si>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</si>
  <si>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</si>
  <si>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</si>
  <si>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</si>
  <si>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</si>
  <si>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</si>
  <si>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</si>
  <si>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</si>
  <si>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</si>
  <si>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</si>
  <si>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</si>
  <si>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</si>
  <si>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</si>
  <si>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</si>
  <si>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</si>
  <si>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</si>
  <si>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</si>
  <si>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</si>
  <si>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</si>
  <si>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</si>
  <si>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</si>
  <si>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</si>
  <si>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</si>
  <si>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</si>
  <si>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</si>
  <si>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</si>
  <si>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</si>
  <si>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</si>
  <si>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</si>
  <si>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</si>
  <si>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</si>
  <si>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</si>
  <si>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</si>
  <si>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</si>
  <si>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</si>
  <si>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</si>
  <si>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</si>
  <si>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</si>
  <si>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</si>
  <si>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</si>
  <si>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</si>
  <si>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</si>
  <si>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</si>
  <si>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</si>
  <si>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</si>
  <si>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</si>
  <si>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</si>
  <si>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</si>
  <si>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</si>
  <si>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</si>
  <si>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</si>
  <si>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</si>
  <si>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</si>
  <si>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</si>
  <si>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</si>
  <si>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</si>
  <si>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</si>
  <si>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</si>
  <si>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</si>
  <si>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</si>
  <si>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</si>
  <si>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</si>
  <si>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</si>
  <si>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</si>
  <si>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</si>
  <si>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</si>
  <si>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</si>
  <si>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</si>
  <si>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</si>
  <si>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</si>
  <si>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</si>
  <si>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</si>
  <si>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</si>
  <si>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</si>
  <si>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</si>
  <si>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</si>
  <si>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</si>
  <si>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</si>
  <si>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</si>
  <si>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</si>
  <si>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</si>
  <si>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</si>
  <si>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</si>
  <si>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</si>
  <si>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</si>
  <si>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</si>
  <si>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</si>
  <si>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</si>
  <si>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</si>
  <si>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</si>
  <si>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</si>
  <si>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</si>
  <si>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</si>
  <si>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</si>
  <si>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</si>
  <si>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</si>
  <si>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</si>
  <si>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</si>
  <si>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</si>
  <si>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</si>
  <si>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</si>
  <si>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</si>
  <si>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</si>
  <si>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</si>
  <si>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</si>
  <si>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</si>
  <si>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</si>
  <si>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</si>
  <si>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</si>
  <si>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</si>
  <si>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</si>
  <si>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</si>
  <si>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</si>
  <si>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</si>
  <si>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</si>
  <si>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</si>
  <si>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</si>
  <si>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</si>
  <si>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</si>
  <si>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</si>
  <si>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</si>
  <si>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</si>
  <si>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</si>
  <si>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</si>
  <si>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</si>
  <si>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</si>
  <si>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</si>
  <si>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</si>
  <si>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</si>
  <si>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</si>
  <si>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</si>
  <si>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</si>
  <si>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</si>
  <si>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</si>
  <si>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</si>
  <si>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</si>
  <si>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</si>
  <si>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</si>
  <si>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</si>
  <si>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</si>
  <si>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</si>
  <si>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</si>
  <si>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</si>
  <si>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</si>
  <si>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</si>
  <si>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</si>
  <si>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</si>
  <si>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</si>
  <si>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</si>
  <si>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</si>
  <si>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</si>
  <si>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</si>
  <si>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</si>
  <si>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</si>
  <si>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</si>
  <si>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</si>
  <si>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</si>
  <si>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</si>
  <si>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</si>
  <si>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</si>
  <si>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</si>
  <si>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</si>
  <si>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</si>
  <si>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</si>
  <si>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</si>
  <si>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</si>
  <si>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</si>
  <si>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</si>
  <si>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</si>
  <si>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</si>
  <si>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</si>
  <si>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</si>
  <si>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</si>
  <si>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</si>
  <si>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</si>
  <si>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</si>
  <si>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</si>
  <si>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</si>
  <si>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</si>
  <si>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</si>
  <si>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</si>
  <si>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</si>
  <si>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</si>
  <si>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</si>
  <si>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</si>
  <si>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</si>
  <si>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</si>
  <si>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</si>
  <si>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</si>
  <si>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</si>
  <si>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</si>
  <si>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</si>
  <si>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</si>
  <si>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</si>
  <si>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</si>
  <si>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</si>
  <si>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</si>
  <si>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</si>
  <si>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</si>
  <si>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</si>
  <si>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</si>
  <si>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</si>
  <si>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</si>
  <si>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</si>
  <si>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</si>
  <si>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</si>
  <si>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</si>
  <si>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</si>
  <si>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</si>
  <si>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</si>
  <si>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</si>
  <si>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</si>
  <si>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</si>
  <si>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</si>
  <si>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</si>
  <si>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</si>
  <si>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</si>
  <si>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</si>
  <si>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</si>
  <si>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</si>
  <si>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</si>
  <si>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</si>
  <si>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</si>
  <si>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</si>
  <si>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</si>
  <si>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</si>
  <si>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</si>
  <si>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</si>
  <si>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</si>
  <si>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</si>
  <si>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</si>
  <si>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</si>
  <si>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</si>
  <si>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</si>
  <si>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</si>
  <si>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</si>
  <si>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</si>
  <si>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</si>
  <si>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</si>
  <si>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</si>
  <si>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</si>
  <si>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</si>
  <si>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</si>
  <si>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</si>
  <si>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</si>
  <si>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</si>
  <si>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</si>
  <si>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</si>
  <si>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</si>
  <si>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</si>
  <si>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</si>
  <si>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</si>
  <si>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</si>
  <si>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</si>
  <si>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</si>
  <si>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</si>
  <si>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</si>
  <si>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</si>
  <si>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</si>
  <si>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</si>
  <si>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</si>
  <si>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</si>
  <si>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</si>
  <si>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</si>
  <si>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</si>
  <si>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</si>
  <si>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</si>
  <si>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</si>
  <si>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</si>
  <si>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</si>
  <si>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</si>
  <si>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</si>
  <si>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</si>
  <si>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</si>
  <si>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</si>
  <si>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</si>
  <si>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</si>
  <si>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</si>
  <si>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</si>
  <si>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</si>
  <si>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</si>
  <si>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</si>
  <si>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</si>
  <si>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</si>
  <si>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</si>
  <si>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</si>
  <si>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</si>
  <si>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</si>
  <si>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</si>
  <si>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</si>
  <si>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</si>
  <si>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</si>
  <si>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</si>
  <si>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</si>
  <si>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</si>
  <si>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</si>
  <si>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</si>
  <si>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</si>
  <si>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</si>
  <si>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</si>
  <si>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</si>
  <si>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</si>
  <si>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</si>
  <si>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</si>
  <si>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</si>
  <si>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</si>
  <si>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</si>
  <si>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</si>
  <si>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</si>
  <si>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</si>
  <si>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</si>
  <si>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</si>
  <si>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</si>
  <si>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</si>
  <si>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</si>
  <si>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</si>
  <si>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</si>
  <si>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</si>
  <si>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</si>
  <si>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</si>
  <si>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</si>
  <si>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</si>
  <si>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</si>
  <si>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</si>
  <si>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</si>
  <si>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</si>
  <si>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</si>
  <si>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</si>
  <si>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</si>
  <si>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</si>
  <si>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</si>
  <si>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</si>
  <si>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</si>
  <si>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</si>
  <si>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</si>
  <si>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</si>
  <si>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</si>
  <si>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</si>
  <si>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</si>
  <si>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</si>
  <si>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</si>
  <si>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</si>
  <si>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</si>
  <si>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</si>
  <si>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</si>
  <si>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</si>
  <si>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</si>
  <si>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</si>
  <si>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</si>
  <si>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</si>
  <si>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</si>
  <si>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</si>
  <si>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</si>
  <si>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</si>
  <si>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</si>
  <si>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</si>
  <si>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</si>
  <si>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</si>
  <si>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</si>
  <si>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</si>
  <si>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</si>
  <si>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</si>
  <si>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</si>
  <si>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</si>
  <si>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</si>
  <si>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</si>
  <si>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</si>
  <si>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</si>
  <si>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</si>
  <si>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</si>
  <si>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</si>
  <si>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</si>
  <si>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</si>
  <si>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</si>
  <si>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</si>
  <si>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</si>
  <si>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</si>
  <si>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</si>
  <si>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</si>
  <si>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</si>
  <si>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</si>
  <si>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</si>
  <si>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</si>
  <si>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</si>
  <si>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</si>
  <si>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</si>
  <si>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</si>
  <si>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</si>
  <si>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</si>
  <si>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</si>
  <si>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</si>
  <si>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</si>
  <si>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</si>
  <si>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</si>
  <si>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</si>
  <si>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</si>
  <si>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</si>
  <si>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</si>
  <si>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</si>
  <si>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</si>
  <si>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</si>
  <si>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</si>
  <si>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</si>
  <si>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</si>
  <si>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</si>
  <si>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</si>
  <si>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</si>
  <si>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</si>
  <si>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</si>
  <si>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</si>
  <si>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</si>
  <si>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</si>
  <si>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</si>
  <si>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</si>
  <si>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</si>
  <si>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</si>
  <si>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</si>
  <si>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</si>
  <si>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</si>
  <si>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</si>
  <si>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</si>
  <si>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</si>
  <si>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</si>
  <si>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</si>
  <si>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</si>
  <si>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</si>
  <si>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</si>
  <si>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</si>
  <si>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</si>
  <si>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</si>
  <si>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</si>
  <si>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</si>
  <si>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</si>
  <si>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</si>
  <si>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</si>
  <si>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</si>
  <si>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</si>
  <si>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</si>
  <si>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</si>
  <si>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</si>
  <si>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</si>
  <si>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</si>
  <si>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</si>
  <si>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</si>
  <si>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</si>
  <si>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</si>
  <si>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</si>
  <si>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</si>
  <si>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</si>
  <si>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</si>
  <si>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</si>
  <si>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</si>
  <si>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</si>
  <si>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</si>
  <si>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</si>
  <si>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</si>
  <si>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</si>
  <si>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</si>
  <si>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</si>
  <si>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</si>
  <si>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</si>
  <si>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</si>
  <si>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</si>
  <si>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</si>
  <si>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</si>
  <si>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</si>
  <si>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</si>
  <si>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</si>
  <si>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</si>
  <si>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</si>
  <si>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</si>
  <si>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</si>
  <si>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</si>
  <si>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</si>
  <si>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</si>
  <si>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</si>
  <si>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</si>
  <si>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</si>
  <si>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</si>
  <si>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</si>
  <si>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</si>
  <si>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</si>
  <si>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</si>
  <si>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</si>
  <si>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</si>
  <si>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</si>
  <si>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</si>
  <si>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</si>
  <si>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</si>
  <si>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</si>
  <si>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</si>
  <si>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</si>
  <si>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</si>
  <si>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</si>
  <si>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</si>
  <si>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</si>
  <si>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</si>
  <si>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</si>
  <si>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</si>
  <si>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</si>
  <si>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</si>
  <si>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</si>
  <si>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</si>
  <si>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</si>
  <si>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</si>
  <si>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</si>
  <si>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</si>
  <si>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</si>
  <si>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</si>
  <si>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</si>
  <si>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</si>
  <si>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</si>
  <si>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</si>
  <si>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</si>
  <si>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</si>
  <si>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</si>
  <si>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</si>
  <si>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</si>
  <si>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</si>
  <si>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</si>
  <si>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</si>
  <si>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</si>
  <si>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</si>
  <si>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</si>
  <si>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</si>
  <si>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</si>
  <si>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</si>
  <si>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</si>
  <si>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</si>
  <si>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</si>
  <si>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</si>
  <si>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</si>
  <si>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</si>
  <si>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</si>
  <si>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</si>
  <si>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</si>
  <si>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</si>
  <si>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</si>
  <si>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</si>
  <si>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</si>
  <si>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</si>
  <si>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</si>
  <si>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</si>
  <si>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</si>
  <si>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</si>
  <si>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</si>
  <si>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</si>
  <si>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</si>
  <si>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</si>
  <si>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</si>
  <si>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</si>
  <si>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</si>
  <si>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</si>
  <si>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</si>
  <si>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</si>
  <si>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</si>
  <si>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</si>
  <si>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</si>
  <si>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</si>
  <si>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</si>
  <si>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</si>
  <si>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</si>
  <si>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</si>
  <si>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</si>
  <si>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</si>
  <si>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</si>
  <si>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</si>
  <si>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</si>
  <si>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</si>
  <si>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</si>
  <si>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</si>
  <si>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</si>
  <si>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</si>
  <si>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</si>
  <si>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</si>
  <si>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</si>
  <si>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</si>
  <si>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</si>
  <si>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</si>
  <si>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</si>
  <si>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</si>
  <si>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</si>
  <si>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</si>
  <si>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</si>
  <si>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</si>
  <si>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</si>
  <si>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</si>
  <si>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</si>
  <si>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</si>
  <si>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</si>
  <si>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</si>
  <si>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</si>
  <si>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</si>
  <si>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</si>
  <si>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</si>
  <si>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</si>
  <si>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</si>
  <si>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</si>
  <si>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</si>
  <si>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</si>
  <si>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</si>
  <si>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</si>
  <si>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</si>
  <si>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</si>
  <si>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</si>
  <si>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</si>
  <si>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</si>
  <si>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</si>
  <si>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</si>
  <si>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</si>
  <si>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</si>
  <si>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</si>
  <si>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</si>
  <si>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</si>
  <si>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</si>
  <si>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</si>
  <si>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</si>
  <si>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</si>
  <si>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</si>
  <si>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</si>
  <si>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</si>
  <si>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</si>
  <si>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</si>
  <si>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</si>
  <si>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</si>
  <si>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</si>
  <si>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</si>
  <si>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</si>
  <si>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</si>
  <si>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</si>
  <si>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</si>
  <si>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</si>
  <si>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</si>
  <si>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</si>
  <si>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</si>
  <si>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</si>
  <si>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</si>
  <si>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</si>
  <si>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</si>
  <si>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</si>
  <si>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</si>
  <si>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</si>
  <si>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</si>
  <si>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</si>
  <si>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</si>
  <si>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</si>
  <si>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</si>
  <si>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</si>
  <si>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</si>
  <si>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</si>
  <si>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</si>
  <si>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</si>
  <si>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</si>
  <si>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</si>
  <si>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</si>
  <si>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</si>
  <si>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</si>
  <si>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</si>
  <si>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</si>
  <si>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</si>
  <si>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</si>
  <si>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</si>
  <si>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</si>
  <si>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</si>
  <si>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</si>
  <si>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</si>
  <si>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</si>
  <si>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</si>
  <si>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</si>
  <si>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</si>
  <si>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</si>
  <si>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</si>
  <si>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</si>
  <si>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</si>
  <si>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</si>
  <si>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</si>
  <si>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</si>
  <si>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</si>
  <si>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</si>
  <si>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</si>
  <si>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</si>
  <si>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</si>
  <si>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</si>
  <si>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</si>
  <si>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</si>
  <si>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</si>
  <si>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</si>
  <si>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</si>
  <si>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</si>
  <si>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</si>
  <si>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</si>
  <si>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</si>
  <si>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</si>
  <si>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</si>
  <si>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</si>
  <si>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</si>
  <si>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</si>
  <si>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</si>
  <si>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</si>
  <si>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</si>
  <si>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</si>
  <si>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</si>
  <si>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</si>
  <si>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</si>
  <si>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</si>
  <si>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</si>
  <si>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</si>
  <si>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</si>
  <si>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</si>
  <si>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</si>
  <si>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</si>
  <si>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</si>
  <si>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</si>
  <si>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</si>
  <si>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</si>
  <si>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</si>
  <si>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</si>
  <si>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</si>
  <si>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</si>
  <si>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</si>
  <si>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</si>
  <si>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</si>
  <si>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</si>
  <si>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</si>
  <si>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</si>
  <si>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</si>
  <si>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</si>
  <si>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</si>
  <si>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</si>
  <si>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</si>
  <si>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</si>
  <si>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</si>
  <si>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</si>
  <si>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</si>
  <si>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</si>
  <si>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</si>
  <si>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</si>
  <si>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</si>
  <si>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</si>
  <si>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</si>
  <si>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</si>
  <si>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</si>
  <si>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</si>
  <si>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</si>
  <si>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</si>
  <si>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</si>
  <si>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</si>
  <si>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</si>
  <si>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</si>
  <si>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</si>
  <si>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</si>
  <si>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</si>
  <si>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</si>
  <si>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</si>
  <si>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</si>
  <si>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</si>
  <si>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</si>
  <si>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</si>
  <si>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</si>
  <si>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</si>
  <si>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</si>
  <si>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</si>
  <si>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</si>
  <si>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</si>
  <si>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</si>
  <si>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</si>
  <si>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</si>
  <si>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</si>
  <si>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</si>
  <si>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</si>
  <si>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</si>
  <si>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</si>
  <si>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</si>
  <si>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</si>
  <si>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</si>
  <si>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</si>
  <si>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</si>
  <si>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</si>
  <si>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</si>
  <si>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</si>
  <si>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</si>
  <si>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</si>
  <si>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</si>
  <si>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</si>
  <si>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</si>
  <si>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</si>
  <si>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</si>
  <si>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</si>
  <si>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</si>
  <si>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</si>
  <si>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</si>
  <si>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</si>
  <si>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</si>
  <si>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</si>
  <si>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</si>
  <si>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</si>
  <si>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</si>
  <si>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</si>
  <si>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</si>
  <si>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</si>
  <si>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</si>
  <si>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</si>
  <si>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</si>
  <si>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</si>
  <si>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</si>
  <si>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</si>
  <si>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</si>
  <si>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</si>
  <si>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</si>
  <si>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</si>
  <si>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</si>
  <si>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</si>
  <si>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</si>
  <si>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</si>
  <si>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</si>
  <si>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</si>
  <si>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</si>
  <si>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</si>
  <si>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</si>
  <si>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</si>
  <si>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</si>
  <si>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</si>
  <si>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</si>
  <si>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</si>
  <si>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</si>
  <si>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</si>
  <si>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</si>
  <si>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</si>
  <si>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</si>
  <si>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</si>
  <si>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</si>
  <si>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</si>
  <si>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</si>
  <si>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</si>
  <si>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</si>
  <si>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</si>
  <si>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</si>
  <si>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</si>
  <si>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</si>
  <si>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</si>
  <si>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</si>
  <si>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</si>
  <si>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</si>
  <si>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</si>
  <si>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</si>
  <si>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</si>
  <si>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</si>
  <si>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</si>
  <si>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</si>
  <si>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</si>
  <si>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</si>
  <si>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</si>
  <si>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</si>
  <si>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</si>
  <si>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</si>
  <si>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</si>
  <si>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</si>
  <si>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</si>
  <si>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</si>
  <si>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</si>
  <si>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</si>
  <si>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</si>
  <si>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</si>
  <si>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</si>
  <si>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</si>
  <si>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</si>
  <si>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</si>
  <si>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</si>
  <si>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</si>
  <si>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</si>
  <si>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</si>
  <si>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</si>
  <si>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</si>
  <si>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</si>
  <si>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</si>
  <si>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</si>
  <si>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</si>
  <si>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</si>
  <si>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</si>
  <si>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</si>
  <si>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</si>
  <si>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</si>
  <si>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</si>
  <si>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</si>
  <si>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</si>
  <si>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</si>
  <si>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</si>
  <si>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</si>
  <si>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</si>
  <si>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</si>
  <si>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</si>
  <si>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</si>
  <si>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</si>
  <si>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</si>
  <si>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</si>
  <si>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</si>
  <si>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</si>
  <si>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</si>
  <si>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</si>
  <si>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</si>
  <si>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</si>
  <si>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</si>
  <si>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</si>
  <si>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</si>
  <si>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</si>
  <si>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</si>
  <si>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</si>
  <si>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</si>
  <si>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</si>
  <si>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</si>
  <si>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</si>
  <si>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</si>
  <si>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</si>
  <si>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</si>
  <si>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</si>
  <si>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</si>
  <si>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</si>
  <si>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</si>
  <si>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</si>
  <si>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</si>
  <si>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</si>
  <si>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</si>
  <si>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</si>
  <si>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</si>
  <si>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</si>
  <si>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</si>
  <si>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</si>
  <si>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</si>
  <si>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</si>
  <si>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</si>
  <si>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</si>
  <si>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</si>
  <si>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</si>
  <si>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</si>
  <si>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</si>
  <si>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</si>
  <si>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</si>
  <si>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</si>
  <si>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</si>
  <si>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</si>
  <si>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</si>
  <si>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</si>
  <si>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</si>
  <si>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</si>
  <si>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</si>
  <si>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</si>
  <si>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</si>
  <si>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</si>
  <si>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</si>
  <si>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</si>
  <si>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</si>
  <si>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</si>
  <si>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</si>
  <si>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</si>
  <si>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</si>
  <si>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</si>
  <si>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</si>
  <si>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</si>
  <si>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</si>
  <si>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</si>
  <si>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</si>
  <si>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</si>
  <si>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</si>
  <si>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</si>
  <si>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</si>
  <si>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</si>
  <si>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</si>
  <si>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</si>
  <si>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</si>
  <si>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</si>
  <si>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</si>
  <si>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</si>
  <si>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</si>
  <si>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</si>
  <si>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</si>
  <si>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</si>
  <si>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</si>
  <si>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</si>
  <si>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</si>
  <si>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</si>
  <si>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</si>
  <si>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</si>
  <si>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</si>
  <si>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</si>
  <si>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</si>
  <si>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</si>
  <si>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</si>
  <si>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</si>
  <si>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</si>
  <si>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</si>
  <si>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</si>
  <si>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</si>
  <si>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</si>
  <si>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</si>
  <si>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</si>
  <si>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</si>
  <si>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</si>
  <si>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</si>
  <si>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</si>
  <si>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</si>
  <si>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</si>
  <si>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</si>
  <si>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</si>
  <si>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</si>
  <si>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</si>
  <si>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</si>
  <si>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</si>
  <si>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</si>
  <si>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</si>
  <si>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</si>
  <si>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</si>
  <si>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</si>
  <si>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</si>
  <si>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</si>
  <si>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</si>
  <si>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</si>
  <si>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</si>
  <si>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</si>
  <si>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</si>
  <si>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</si>
  <si>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</si>
  <si>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</si>
  <si>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</si>
  <si>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</si>
  <si>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</si>
  <si>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</si>
  <si>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</si>
  <si>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</si>
  <si>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</si>
  <si>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</si>
  <si>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</si>
  <si>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</si>
  <si>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</si>
  <si>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</si>
  <si>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</si>
  <si>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</si>
  <si>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</si>
  <si>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</si>
  <si>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</si>
  <si>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</si>
  <si>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</si>
  <si>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</si>
  <si>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</si>
  <si>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</si>
  <si>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</si>
  <si>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</si>
  <si>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</si>
  <si>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</si>
  <si>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</si>
  <si>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</si>
  <si>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</si>
  <si>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</si>
  <si>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</si>
  <si>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</si>
  <si>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</si>
  <si>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</si>
  <si>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</si>
  <si>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</si>
  <si>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</si>
  <si>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</si>
  <si>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</si>
  <si>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</si>
  <si>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</si>
  <si>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</si>
  <si>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</si>
  <si>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</si>
  <si>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</si>
  <si>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</si>
  <si>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</si>
  <si>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</si>
  <si>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</si>
  <si>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</si>
  <si>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</si>
  <si>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</si>
  <si>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</si>
  <si>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</si>
  <si>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</si>
  <si>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</si>
  <si>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</si>
  <si>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</si>
  <si>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</si>
  <si>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</si>
  <si>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</si>
  <si>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</si>
  <si>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</si>
  <si>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</si>
  <si>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</si>
  <si>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</si>
  <si>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</si>
  <si>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</si>
  <si>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</si>
  <si>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</si>
  <si>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</si>
  <si>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</si>
  <si>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</si>
  <si>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</si>
  <si>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</si>
  <si>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</si>
  <si>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</si>
  <si>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</si>
  <si>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</si>
  <si>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</si>
  <si>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</si>
  <si>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</si>
  <si>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</si>
  <si>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</si>
  <si>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</si>
  <si>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</si>
  <si>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</si>
  <si>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</si>
  <si>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</si>
  <si>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</si>
  <si>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</si>
  <si>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</si>
  <si>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</si>
  <si>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</si>
  <si>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</si>
  <si>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</si>
  <si>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</si>
  <si>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</si>
  <si>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</si>
  <si>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</si>
  <si>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</si>
  <si>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</si>
  <si>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</si>
  <si>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</si>
  <si>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</si>
  <si>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</si>
  <si>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</si>
  <si>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</si>
  <si>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</si>
  <si>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</si>
  <si>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</si>
  <si>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</si>
  <si>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</si>
  <si>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</si>
  <si>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</si>
  <si>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</si>
  <si>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</si>
  <si>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</si>
  <si>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</si>
  <si>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</si>
  <si>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</si>
  <si>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</si>
  <si>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</si>
  <si>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</si>
  <si>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</si>
  <si>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</si>
  <si>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</si>
  <si>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</si>
  <si>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</si>
  <si>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</si>
  <si>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</si>
  <si>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</si>
  <si>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</si>
  <si>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</si>
  <si>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</si>
  <si>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</si>
  <si>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</si>
  <si>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</si>
  <si>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</si>
  <si>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</si>
  <si>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</si>
  <si>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</si>
  <si>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</si>
  <si>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</si>
  <si>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</si>
  <si>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</si>
  <si>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</si>
  <si>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</si>
  <si>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</si>
  <si>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</si>
  <si>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</si>
  <si>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</si>
  <si>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</si>
  <si>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</si>
  <si>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</si>
  <si>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</si>
  <si>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</si>
  <si>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</si>
  <si>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</si>
  <si>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</si>
  <si>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</si>
  <si>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</si>
  <si>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</si>
  <si>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</si>
  <si>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</si>
  <si>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</si>
  <si>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</si>
  <si>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</si>
  <si>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</si>
  <si>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</si>
  <si>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</si>
  <si>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</si>
  <si>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</si>
  <si>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</si>
  <si>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</si>
  <si>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</si>
  <si>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</si>
  <si>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</si>
  <si>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</si>
  <si>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</si>
  <si>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</si>
  <si>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</si>
  <si>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</si>
  <si>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</si>
  <si>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</si>
  <si>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</si>
  <si>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</si>
  <si>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</si>
  <si>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</si>
  <si>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</si>
  <si>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</si>
  <si>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</si>
  <si>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</si>
  <si>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</si>
  <si>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</si>
  <si>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</si>
  <si>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</si>
  <si>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</si>
  <si>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</si>
  <si>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</si>
  <si>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</si>
  <si>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</si>
  <si>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</si>
  <si>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</si>
  <si>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</si>
  <si>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</si>
  <si>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</si>
  <si>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</si>
  <si>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</si>
  <si>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</si>
  <si>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</si>
  <si>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</si>
  <si>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</si>
  <si>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</si>
  <si>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</si>
  <si>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</si>
  <si>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</si>
  <si>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</si>
  <si>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</si>
  <si>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</si>
  <si>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</si>
  <si>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</si>
  <si>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</si>
  <si>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</si>
  <si>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</si>
  <si>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</si>
  <si>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</si>
  <si>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</si>
  <si>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</si>
  <si>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</si>
  <si>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</si>
  <si>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</si>
  <si>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</si>
  <si>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</si>
  <si>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</si>
  <si>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</si>
  <si>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</si>
  <si>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</si>
  <si>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</si>
  <si>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</si>
  <si>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</si>
  <si>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</si>
  <si>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</si>
  <si>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</si>
  <si>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</si>
  <si>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</si>
  <si>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</si>
  <si>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</si>
  <si>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</si>
  <si>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</si>
  <si>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</si>
  <si>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</si>
  <si>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</si>
  <si>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</si>
  <si>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</si>
  <si>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</si>
  <si>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</si>
  <si>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</si>
  <si>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</si>
  <si>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</si>
  <si>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</si>
  <si>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</si>
  <si>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</si>
  <si>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</si>
  <si>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</si>
  <si>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</si>
  <si>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</si>
  <si>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</si>
  <si>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</si>
  <si>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</si>
  <si>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</si>
  <si>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</si>
  <si>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</si>
  <si>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</si>
  <si>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</si>
  <si>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</si>
  <si>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</si>
  <si>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</si>
  <si>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</si>
  <si>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</si>
  <si>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</si>
  <si>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</si>
  <si>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</si>
  <si>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</si>
  <si>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</si>
  <si>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</si>
  <si>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</si>
  <si>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</si>
  <si>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</si>
  <si>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</si>
  <si>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</si>
  <si>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</si>
  <si>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</si>
  <si>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</si>
  <si>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</si>
  <si>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</si>
  <si>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</si>
  <si>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</si>
  <si>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</si>
  <si>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</si>
  <si>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</si>
  <si>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</si>
  <si>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</si>
  <si>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</si>
  <si>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</si>
  <si>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</si>
  <si>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</si>
  <si>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</si>
  <si>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</si>
  <si>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</si>
  <si>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</si>
  <si>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</si>
  <si>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</si>
  <si>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</si>
  <si>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</si>
  <si>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</si>
  <si>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</si>
  <si>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</si>
  <si>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</si>
  <si>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</si>
  <si>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</si>
  <si>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</si>
  <si>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</si>
  <si>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</si>
  <si>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</si>
  <si>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</si>
  <si>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</si>
  <si>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</si>
  <si>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</si>
  <si>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</si>
  <si>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</si>
  <si>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</si>
  <si>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</si>
  <si>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</si>
  <si>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</si>
  <si>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</si>
  <si>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</si>
  <si>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</si>
  <si>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</si>
  <si>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</si>
  <si>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</si>
  <si>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</si>
  <si>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</si>
  <si>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</si>
  <si>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</si>
  <si>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</si>
  <si>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</si>
  <si>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</si>
  <si>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</si>
  <si>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</si>
  <si>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</si>
  <si>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</si>
  <si>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</si>
  <si>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</si>
  <si>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</si>
  <si>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</si>
  <si>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</si>
  <si>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</si>
  <si>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</si>
  <si>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</si>
  <si>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</si>
  <si>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</si>
  <si>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</si>
  <si>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</si>
  <si>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</si>
  <si>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</si>
  <si>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</si>
  <si>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</si>
  <si>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</si>
  <si>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</si>
  <si>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</si>
  <si>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</si>
  <si>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</si>
  <si>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</si>
  <si>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</si>
  <si>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</si>
  <si>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</si>
  <si>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</si>
  <si>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</si>
  <si>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</si>
  <si>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</si>
  <si>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</si>
  <si>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</si>
  <si>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</si>
  <si>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</si>
  <si>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</si>
  <si>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</si>
  <si>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</si>
  <si>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</si>
  <si>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</si>
  <si>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</si>
  <si>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</si>
  <si>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</si>
  <si>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</si>
  <si>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</si>
  <si>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</si>
  <si>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</si>
  <si>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</si>
  <si>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</si>
  <si>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</si>
  <si>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</si>
  <si>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</si>
  <si>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</si>
  <si>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</si>
  <si>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</si>
  <si>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</si>
  <si>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</si>
  <si>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</si>
  <si>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</si>
  <si>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</si>
  <si>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</si>
  <si>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</si>
  <si>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</si>
  <si>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</si>
  <si>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</si>
  <si>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</si>
  <si>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</si>
  <si>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</si>
  <si>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</si>
  <si>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</si>
  <si>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</si>
  <si>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</si>
  <si>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</si>
  <si>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</si>
  <si>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</si>
  <si>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</si>
  <si>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</si>
  <si>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</si>
  <si>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</si>
  <si>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</si>
  <si>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</si>
  <si>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</si>
  <si>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</si>
  <si>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</si>
  <si>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</si>
  <si>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</si>
  <si>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</si>
  <si>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</si>
  <si>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</si>
  <si>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</si>
  <si>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</si>
  <si>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</si>
  <si>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</si>
  <si>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</si>
  <si>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</si>
  <si>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</si>
  <si>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</si>
  <si>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</si>
  <si>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</si>
  <si>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</si>
  <si>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</si>
  <si>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</si>
  <si>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</si>
  <si>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</si>
  <si>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</si>
  <si>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</si>
  <si>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</si>
  <si>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</si>
  <si>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</si>
  <si>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</si>
  <si>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</si>
  <si>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</si>
  <si>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</si>
  <si>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</si>
  <si>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</si>
  <si>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</si>
  <si>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</si>
  <si>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</si>
  <si>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</si>
  <si>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</si>
  <si>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</si>
  <si>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</si>
  <si>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</si>
  <si>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</si>
  <si>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</si>
  <si>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</si>
  <si>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</si>
  <si>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</si>
  <si>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</si>
  <si>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</si>
  <si>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</si>
  <si>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</si>
  <si>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</si>
  <si>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</si>
  <si>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</si>
  <si>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</si>
  <si>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</si>
  <si>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</si>
  <si>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</si>
  <si>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</si>
  <si>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</si>
  <si>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</si>
  <si>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</si>
  <si>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</si>
  <si>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</si>
  <si>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</si>
  <si>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</si>
  <si>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</si>
  <si>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</si>
  <si>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</si>
  <si>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</si>
  <si>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</si>
  <si>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</si>
  <si>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</si>
  <si>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</si>
  <si>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</si>
  <si>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</si>
  <si>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</si>
  <si>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</si>
  <si>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</si>
  <si>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</si>
  <si>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</si>
  <si>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</si>
  <si>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</si>
  <si>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</si>
  <si>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</si>
  <si>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</si>
  <si>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</si>
  <si>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</si>
  <si>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</si>
  <si>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</si>
  <si>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</si>
  <si>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</si>
  <si>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</si>
  <si>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</si>
  <si>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</si>
  <si>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</si>
  <si>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</si>
  <si>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</si>
  <si>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</si>
  <si>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</si>
  <si>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</si>
  <si>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</si>
  <si>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</si>
  <si>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</si>
  <si>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</si>
  <si>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</si>
  <si>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</si>
  <si>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</si>
  <si>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</si>
  <si>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</si>
  <si>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</si>
  <si>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</si>
  <si>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</si>
  <si>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</si>
  <si>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</si>
  <si>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</si>
  <si>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</si>
  <si>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</si>
  <si>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</si>
  <si>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</si>
  <si>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</si>
  <si>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</si>
  <si>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</si>
  <si>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</si>
  <si>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</si>
  <si>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</si>
  <si>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</si>
  <si>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</si>
  <si>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</si>
  <si>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</si>
  <si>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</si>
  <si>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</si>
  <si>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</si>
  <si>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</si>
  <si>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</si>
  <si>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</si>
  <si>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</si>
  <si>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</si>
  <si>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</si>
  <si>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</si>
  <si>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</si>
  <si>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</si>
  <si>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</si>
  <si>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</si>
  <si>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</si>
  <si>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</si>
  <si>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</si>
  <si>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</si>
  <si>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</si>
  <si>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</si>
  <si>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</si>
  <si>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</si>
  <si>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</si>
  <si>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</si>
  <si>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</si>
  <si>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</si>
  <si>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</si>
  <si>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</si>
  <si>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</si>
  <si>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</si>
  <si>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</si>
  <si>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</si>
  <si>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</si>
  <si>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</si>
  <si>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</si>
  <si>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</si>
  <si>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</si>
  <si>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</si>
  <si>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</si>
  <si>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</si>
  <si>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</si>
  <si>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</si>
  <si>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</si>
  <si>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</si>
  <si>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</si>
  <si>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</si>
  <si>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</si>
  <si>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</si>
  <si>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</si>
  <si>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</si>
  <si>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</si>
  <si>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</si>
  <si>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</si>
  <si>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</si>
  <si>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</si>
  <si>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</si>
  <si>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</si>
  <si>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</si>
  <si>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</si>
  <si>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</si>
  <si>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</si>
  <si>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</si>
  <si>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</si>
  <si>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</si>
  <si>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</si>
  <si>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</si>
  <si>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</si>
  <si>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</si>
  <si>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</si>
  <si>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</si>
  <si>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</si>
  <si>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</si>
  <si>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</si>
  <si>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</si>
  <si>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</si>
  <si>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</si>
  <si>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</si>
  <si>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</si>
  <si>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</si>
  <si>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</si>
  <si>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</si>
  <si>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</si>
  <si>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</si>
  <si>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</si>
  <si>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</si>
  <si>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</si>
  <si>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</si>
  <si>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</si>
  <si>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</si>
  <si>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</si>
  <si>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</si>
  <si>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</si>
  <si>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</si>
  <si>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</si>
  <si>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</si>
  <si>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</si>
  <si>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</si>
  <si>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</si>
  <si>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</si>
  <si>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</si>
  <si>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</si>
  <si>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</si>
  <si>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</si>
  <si>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</si>
  <si>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</si>
  <si>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</si>
  <si>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</si>
  <si>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</si>
  <si>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</si>
  <si>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</si>
  <si>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</si>
  <si>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</si>
  <si>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</si>
  <si>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</si>
  <si>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</si>
  <si>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</si>
  <si>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</si>
  <si>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</si>
  <si>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</si>
  <si>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</si>
  <si>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</si>
  <si>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</si>
  <si>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</si>
  <si>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</si>
  <si>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</si>
  <si>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</si>
  <si>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</si>
  <si>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</si>
  <si>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</si>
  <si>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</si>
  <si>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</si>
  <si>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</si>
  <si>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</si>
  <si>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</si>
  <si>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</si>
  <si>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</si>
  <si>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</si>
  <si>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</si>
  <si>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</si>
  <si>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</si>
  <si>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</si>
  <si>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</si>
  <si>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</si>
  <si>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</si>
  <si>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</si>
  <si>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</si>
  <si>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</si>
  <si>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</si>
  <si>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</si>
  <si>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</si>
  <si>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</si>
  <si>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</si>
  <si>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</si>
  <si>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</si>
  <si>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</si>
  <si>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</si>
  <si>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</si>
  <si>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</si>
  <si>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</si>
  <si>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</si>
  <si>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</si>
  <si>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</si>
  <si>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</si>
  <si>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</si>
  <si>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</si>
  <si>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</si>
  <si>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</si>
  <si>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</si>
  <si>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</si>
  <si>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</si>
  <si>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</si>
  <si>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</si>
  <si>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</si>
  <si>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</si>
  <si>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</si>
  <si>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</si>
  <si>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</si>
  <si>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</si>
  <si>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</si>
  <si>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</si>
  <si>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</si>
  <si>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</si>
  <si>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</si>
  <si>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</si>
  <si>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</si>
  <si>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</si>
  <si>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</si>
  <si>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</si>
  <si>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</si>
  <si>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</si>
  <si>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</si>
  <si>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</si>
  <si>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</si>
  <si>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</si>
  <si>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</si>
  <si>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</si>
  <si>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</si>
  <si>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</si>
  <si>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</si>
  <si>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</si>
  <si>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</si>
  <si>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</si>
  <si>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</si>
  <si>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</si>
  <si>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</si>
  <si>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</si>
  <si>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</si>
  <si>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</si>
  <si>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</si>
  <si>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</si>
  <si>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</si>
  <si>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</si>
  <si>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</si>
  <si>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</si>
  <si>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</si>
  <si>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</si>
  <si>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</si>
  <si>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</si>
  <si>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</si>
  <si>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</si>
  <si>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</si>
  <si>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</si>
  <si>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</si>
  <si>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</si>
  <si>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</si>
  <si>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</si>
  <si>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</si>
  <si>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</si>
  <si>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</si>
  <si>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</si>
  <si>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</si>
  <si>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</si>
  <si>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</si>
  <si>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</si>
  <si>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</si>
  <si>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</si>
  <si>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</si>
  <si>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</si>
  <si>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</si>
  <si>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</si>
  <si>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</si>
  <si>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</si>
  <si>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</si>
  <si>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</si>
  <si>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</si>
  <si>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</si>
  <si>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</si>
  <si>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</si>
  <si>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</si>
  <si>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</si>
  <si>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</si>
  <si>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</si>
  <si>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</si>
  <si>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</si>
  <si>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</si>
  <si>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</si>
  <si>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</si>
  <si>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</si>
  <si>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</si>
  <si>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</si>
  <si>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</si>
  <si>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</si>
  <si>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</si>
  <si>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</si>
  <si>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</si>
  <si>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</si>
  <si>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</si>
  <si>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</si>
  <si>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</si>
  <si>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</si>
  <si>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</si>
  <si>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</si>
  <si>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</si>
  <si>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</si>
  <si>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</si>
  <si>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</si>
  <si>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</si>
  <si>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</si>
  <si>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</si>
  <si>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</si>
  <si>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</si>
  <si>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</si>
  <si>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</si>
  <si>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</si>
  <si>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</si>
  <si>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</si>
  <si>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</si>
  <si>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</si>
  <si>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</si>
  <si>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</si>
  <si>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</si>
  <si>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</si>
  <si>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</si>
  <si>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</si>
  <si>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</si>
  <si>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</si>
  <si>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</si>
  <si>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</si>
  <si>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</si>
  <si>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</si>
  <si>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</si>
  <si>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</si>
  <si>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</si>
  <si>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</si>
  <si>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</si>
  <si>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</si>
  <si>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</si>
  <si>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</si>
  <si>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</si>
  <si>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</si>
  <si>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</si>
  <si>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</si>
  <si>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</si>
  <si>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</si>
  <si>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</si>
  <si>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</si>
  <si>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</si>
  <si>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</si>
  <si>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</si>
  <si>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</si>
  <si>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</si>
  <si>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</si>
  <si>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</si>
  <si>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</si>
  <si>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</si>
  <si>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</si>
  <si>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</si>
  <si>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</si>
  <si>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</si>
  <si>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</si>
  <si>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</si>
  <si>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</si>
  <si>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</si>
  <si>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</si>
  <si>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</si>
  <si>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</si>
  <si>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</si>
  <si>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</si>
  <si>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</si>
  <si>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</si>
  <si>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</si>
  <si>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</si>
  <si>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</si>
  <si>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</si>
  <si>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</si>
  <si>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</si>
  <si>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</si>
  <si>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</si>
  <si>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</si>
  <si>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</si>
  <si>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</si>
  <si>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</si>
  <si>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</si>
  <si>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</si>
  <si>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</si>
  <si>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</si>
  <si>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</si>
  <si>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</si>
  <si>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</si>
  <si>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</si>
  <si>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</si>
  <si>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</si>
  <si>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</si>
  <si>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</si>
  <si>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</si>
  <si>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</si>
  <si>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</si>
  <si>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</si>
  <si>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</si>
  <si>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</si>
  <si>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</si>
  <si>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</si>
  <si>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</si>
  <si>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</si>
  <si>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</si>
  <si>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</si>
  <si>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</si>
  <si>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</si>
  <si>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</si>
  <si>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</si>
  <si>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</si>
  <si>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</si>
  <si>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</si>
  <si>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</si>
  <si>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</si>
  <si>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</si>
  <si>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</si>
  <si>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</si>
  <si>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</si>
  <si>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</si>
  <si>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</si>
  <si>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</si>
  <si>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</si>
  <si>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</si>
  <si>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</si>
  <si>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</si>
  <si>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</si>
  <si>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</si>
  <si>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</si>
  <si>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</si>
  <si>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</si>
  <si>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</si>
  <si>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</si>
  <si>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</si>
  <si>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</si>
  <si>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</si>
  <si>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</si>
  <si>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</si>
  <si>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</si>
  <si>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</si>
  <si>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</si>
  <si>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</si>
  <si>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</si>
  <si>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</si>
  <si>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</si>
  <si>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</si>
  <si>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</si>
  <si>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</si>
  <si>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</si>
  <si>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</si>
  <si>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</si>
  <si>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</si>
  <si>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</si>
  <si>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</si>
  <si>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</si>
  <si>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</si>
  <si>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</si>
  <si>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</si>
  <si>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</si>
  <si>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</si>
  <si>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</si>
  <si>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</si>
  <si>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</si>
  <si>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</si>
  <si>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</si>
  <si>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</si>
  <si>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</si>
  <si>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</si>
  <si>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</si>
  <si>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</si>
  <si>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</si>
  <si>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</si>
  <si>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</si>
  <si>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</si>
  <si>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</si>
  <si>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</si>
  <si>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</si>
  <si>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</si>
  <si>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</si>
  <si>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</si>
  <si>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</si>
  <si>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</si>
  <si>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</si>
  <si>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</si>
  <si>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</si>
  <si>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</si>
  <si>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</si>
  <si>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</si>
  <si>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</si>
  <si>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</si>
  <si>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</si>
  <si>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</si>
  <si>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</si>
  <si>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</si>
  <si>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</si>
  <si>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</si>
  <si>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</si>
  <si>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</si>
  <si>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</si>
  <si>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</si>
  <si>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</si>
  <si>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</si>
  <si>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</si>
  <si>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</si>
  <si>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</si>
  <si>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</si>
  <si>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</si>
  <si>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</si>
  <si>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</si>
  <si>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</si>
  <si>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</si>
  <si>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</si>
  <si>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</si>
  <si>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</si>
  <si>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</si>
  <si>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</si>
  <si>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</si>
  <si>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</si>
  <si>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</si>
  <si>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</si>
  <si>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</si>
  <si>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</si>
  <si>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</si>
  <si>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</si>
  <si>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</si>
  <si>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</si>
  <si>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</si>
  <si>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</si>
  <si>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</si>
  <si>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</si>
  <si>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</si>
  <si>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</si>
  <si>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</si>
  <si>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</si>
  <si>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</si>
  <si>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</si>
  <si>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</si>
  <si>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</si>
  <si>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</si>
  <si>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</si>
  <si>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</si>
  <si>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</si>
  <si>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</si>
  <si>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</si>
  <si>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</si>
  <si>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</si>
  <si>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</si>
  <si>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</si>
  <si>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</si>
  <si>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</si>
  <si>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</si>
  <si>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</si>
  <si>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</si>
  <si>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</si>
  <si>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</si>
  <si>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</si>
  <si>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</si>
  <si>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</si>
  <si>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</si>
  <si>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</si>
  <si>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</si>
  <si>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</si>
  <si>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</si>
  <si>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</si>
  <si>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</si>
  <si>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</si>
  <si>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</si>
  <si>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</si>
  <si>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</si>
  <si>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</si>
  <si>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</si>
  <si>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</si>
  <si>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</si>
  <si>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</si>
  <si>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</si>
  <si>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</si>
  <si>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</si>
  <si>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</si>
  <si>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</si>
  <si>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</si>
  <si>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</si>
  <si>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</si>
  <si>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</si>
  <si>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</si>
  <si>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</si>
  <si>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</si>
  <si>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</si>
  <si>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</si>
  <si>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</si>
  <si>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</si>
  <si>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</si>
  <si>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</si>
  <si>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</si>
  <si>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</si>
  <si>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</si>
  <si>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</si>
  <si>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</si>
  <si>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</si>
  <si>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</si>
  <si>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</si>
  <si>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</si>
  <si>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</si>
  <si>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</si>
  <si>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</si>
  <si>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</si>
  <si>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</si>
  <si>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</si>
  <si>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</si>
  <si>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</si>
  <si>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</si>
  <si>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</si>
  <si>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</si>
  <si>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</si>
  <si>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</si>
  <si>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</si>
  <si>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</si>
  <si>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</si>
  <si>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</si>
  <si>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</si>
  <si>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</si>
  <si>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</si>
  <si>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</si>
  <si>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</si>
  <si>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</si>
  <si>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</si>
  <si>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</si>
  <si>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</si>
  <si>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</si>
  <si>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</si>
  <si>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</si>
  <si>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</si>
  <si>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</si>
  <si>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</si>
  <si>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</si>
  <si>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</si>
  <si>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</si>
  <si>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</si>
  <si>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</si>
  <si>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</si>
  <si>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</si>
  <si>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</si>
  <si>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</si>
  <si>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</si>
  <si>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</si>
  <si>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</si>
  <si>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</si>
  <si>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</si>
  <si>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</si>
  <si>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</si>
  <si>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</si>
  <si>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</si>
  <si>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</si>
  <si>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</si>
  <si>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</si>
  <si>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</si>
  <si>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</si>
  <si>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</si>
  <si>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</si>
  <si>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</si>
  <si>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</si>
  <si>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</si>
  <si>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</si>
  <si>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</si>
  <si>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</si>
  <si>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</si>
  <si>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</si>
  <si>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</si>
  <si>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</si>
  <si>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</si>
  <si>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</si>
  <si>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</si>
  <si>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</si>
  <si>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</si>
  <si>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</si>
  <si>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</si>
  <si>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</si>
  <si>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</si>
  <si>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</si>
  <si>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</si>
  <si>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</si>
  <si>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</si>
  <si>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</si>
  <si>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</si>
  <si>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</si>
  <si>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</si>
  <si>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</si>
  <si>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</si>
  <si>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</si>
  <si>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</si>
  <si>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</si>
  <si>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</si>
  <si>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</si>
  <si>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</si>
  <si>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</si>
  <si>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</si>
  <si>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</si>
  <si>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</si>
  <si>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</si>
  <si>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</si>
  <si>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</si>
  <si>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</si>
  <si>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</si>
  <si>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</si>
  <si>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</si>
  <si>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</si>
  <si>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</si>
  <si>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</si>
  <si>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</si>
  <si>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</si>
  <si>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</si>
  <si>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</si>
  <si>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</si>
  <si>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</si>
  <si>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</si>
  <si>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</si>
  <si>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</si>
  <si>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</si>
  <si>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</si>
  <si>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</si>
  <si>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</si>
  <si>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</si>
  <si>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</si>
  <si>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</si>
  <si>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</si>
  <si>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</si>
  <si>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</si>
  <si>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</si>
  <si>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</si>
  <si>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</si>
  <si>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</si>
  <si>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</si>
  <si>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</si>
  <si>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</si>
  <si>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</si>
  <si>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</si>
  <si>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</si>
  <si>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</si>
  <si>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</si>
  <si>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</si>
  <si>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</si>
  <si>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</si>
  <si>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</si>
  <si>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</si>
  <si>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</si>
  <si>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</si>
  <si>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</si>
  <si>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</si>
  <si>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</si>
  <si>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</si>
  <si>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</si>
  <si>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</si>
  <si>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</si>
  <si>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</si>
  <si>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</si>
  <si>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</si>
  <si>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</si>
  <si>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</si>
  <si>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</si>
  <si>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</si>
  <si>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</si>
  <si>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</si>
  <si>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</si>
  <si>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</si>
  <si>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</si>
  <si>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</si>
  <si>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</si>
  <si>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</si>
  <si>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</si>
  <si>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</si>
  <si>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</si>
  <si>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</si>
  <si>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</si>
  <si>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</si>
  <si>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</si>
  <si>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</si>
  <si>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</si>
  <si>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</si>
  <si>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</si>
  <si>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</si>
  <si>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</si>
  <si>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</si>
  <si>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</si>
  <si>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</si>
  <si>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</si>
  <si>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</si>
  <si>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</si>
  <si>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</si>
  <si>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</si>
  <si>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</si>
  <si>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</si>
  <si>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</si>
  <si>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</si>
  <si>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</si>
  <si>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</si>
  <si>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</si>
  <si>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</si>
  <si>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</si>
  <si>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</si>
  <si>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</si>
  <si>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</si>
  <si>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</si>
  <si>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</si>
  <si>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</si>
  <si>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</si>
  <si>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</si>
  <si>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</si>
  <si>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</si>
  <si>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</si>
  <si>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</si>
  <si>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</si>
  <si>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</si>
  <si>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</si>
  <si>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</si>
  <si>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</si>
  <si>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</si>
  <si>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</si>
  <si>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</si>
  <si>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</si>
  <si>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</si>
  <si>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</si>
  <si>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</si>
  <si>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</si>
  <si>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</si>
  <si>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</si>
  <si>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</si>
  <si>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</si>
  <si>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</si>
  <si>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</si>
  <si>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</si>
  <si>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</si>
  <si>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</si>
  <si>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</si>
  <si>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</si>
  <si>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</si>
  <si>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</si>
  <si>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</si>
  <si>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</si>
  <si>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</si>
  <si>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</si>
  <si>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</si>
  <si>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</si>
  <si>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</si>
  <si>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</si>
  <si>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</si>
  <si>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</si>
  <si>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</si>
  <si>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</si>
  <si>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</si>
  <si>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</si>
  <si>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</si>
  <si>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</si>
  <si>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</si>
  <si>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</si>
  <si>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</si>
  <si>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</si>
  <si>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</si>
  <si>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</si>
  <si>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</si>
  <si>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</si>
  <si>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</si>
  <si>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</si>
  <si>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</si>
  <si>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</si>
  <si>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</si>
  <si>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</si>
  <si>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</si>
  <si>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</si>
  <si>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</si>
  <si>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</si>
  <si>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</si>
  <si>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</si>
  <si>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</si>
  <si>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</si>
  <si>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</si>
  <si>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</si>
  <si>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</si>
  <si>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</si>
  <si>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</si>
  <si>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</si>
  <si>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</si>
  <si>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</si>
  <si>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</si>
  <si>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</si>
  <si>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</si>
  <si>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</si>
  <si>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</si>
  <si>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</si>
  <si>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</si>
  <si>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</si>
  <si>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</si>
  <si>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</si>
  <si>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</si>
  <si>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</si>
  <si>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</si>
  <si>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</si>
  <si>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</si>
  <si>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</si>
  <si>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</si>
  <si>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</si>
  <si>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</si>
  <si>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</si>
  <si>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</si>
  <si>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</si>
  <si>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</si>
  <si>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</si>
  <si>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</si>
  <si>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</si>
  <si>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</si>
  <si>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</si>
  <si>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</si>
  <si>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</si>
  <si>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</si>
  <si>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</si>
  <si>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</si>
  <si>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</si>
  <si>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</si>
  <si>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</si>
  <si>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</si>
  <si>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</si>
  <si>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</si>
  <si>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</si>
  <si>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</si>
  <si>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</si>
  <si>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</si>
  <si>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</si>
  <si>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</si>
  <si>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</si>
  <si>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</si>
  <si>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</si>
  <si>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</si>
  <si>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</si>
  <si>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</si>
  <si>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</si>
  <si>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</si>
  <si>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</si>
  <si>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</si>
  <si>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</si>
  <si>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</si>
  <si>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</si>
  <si>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</si>
  <si>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</si>
  <si>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</si>
  <si>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</si>
  <si>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</si>
  <si>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</si>
  <si>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</si>
  <si>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</si>
  <si>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</si>
  <si>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</si>
  <si>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</si>
  <si>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</si>
  <si>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</si>
  <si>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</si>
  <si>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</si>
  <si>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</si>
  <si>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</si>
  <si>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</si>
  <si>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</si>
  <si>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</si>
  <si>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</si>
  <si>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</si>
  <si>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</si>
  <si>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</si>
  <si>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</si>
  <si>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</si>
  <si>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</si>
  <si>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</si>
  <si>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</si>
  <si>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</si>
  <si>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</si>
  <si>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</si>
  <si>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</si>
  <si>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</si>
  <si>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</si>
  <si>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</si>
  <si>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</si>
  <si>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</si>
  <si>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</si>
  <si>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</si>
  <si>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</si>
  <si>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</si>
  <si>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</si>
  <si>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</si>
  <si>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</si>
  <si>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</si>
  <si>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</si>
  <si>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</si>
  <si>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</si>
  <si>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</si>
  <si>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</si>
  <si>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</si>
  <si>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</si>
  <si>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</si>
  <si>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</si>
  <si>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</si>
  <si>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</si>
  <si>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</si>
  <si>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</si>
  <si>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</si>
  <si>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</si>
  <si>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</si>
  <si>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</si>
  <si>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</si>
  <si>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</si>
  <si>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</si>
  <si>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</si>
  <si>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</si>
  <si>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</si>
  <si>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</si>
  <si>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</si>
  <si>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</si>
  <si>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</si>
  <si>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</si>
  <si>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</si>
  <si>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</si>
  <si>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</si>
  <si>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</si>
  <si>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</si>
  <si>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</si>
  <si>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</si>
  <si>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</si>
  <si>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</si>
  <si>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</si>
  <si>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</si>
  <si>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</si>
  <si>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</si>
  <si>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</si>
  <si>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</si>
  <si>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</si>
  <si>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</si>
  <si>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</si>
  <si>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</si>
  <si>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</si>
  <si>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</si>
  <si>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</si>
  <si>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</si>
  <si>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</si>
  <si>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</si>
  <si>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</si>
  <si>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</si>
  <si>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</si>
  <si>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</si>
  <si>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</si>
  <si>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</si>
  <si>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</si>
  <si>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</si>
  <si>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</si>
  <si>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</si>
  <si>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</si>
  <si>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</si>
  <si>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</si>
  <si>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</si>
  <si>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</si>
  <si>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</si>
  <si>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</si>
  <si>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</si>
  <si>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</si>
  <si>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</si>
  <si>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</si>
  <si>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</si>
  <si>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</si>
  <si>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</si>
  <si>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</si>
  <si>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</si>
  <si>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</si>
  <si>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</si>
  <si>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</si>
  <si>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</si>
  <si>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</si>
  <si>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</si>
  <si>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</si>
  <si>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</si>
  <si>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</si>
  <si>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</si>
  <si>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</si>
  <si>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</si>
  <si>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</si>
  <si>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</si>
  <si>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</si>
  <si>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</si>
  <si>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</si>
  <si>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</si>
  <si>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</si>
  <si>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</si>
  <si>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</si>
  <si>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</si>
  <si>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</si>
  <si>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</si>
  <si>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</si>
  <si>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</si>
  <si>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</si>
  <si>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</si>
  <si>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</si>
  <si>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</si>
  <si>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</si>
  <si>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</si>
  <si>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</si>
  <si>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</si>
  <si>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</si>
  <si>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</si>
  <si>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</si>
  <si>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</si>
  <si>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</si>
  <si>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</si>
  <si>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</si>
  <si>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</si>
  <si>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</si>
  <si>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</si>
  <si>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</si>
  <si>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</si>
  <si>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</si>
  <si>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</si>
  <si>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</si>
  <si>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</si>
  <si>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</si>
  <si>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</si>
  <si>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</si>
  <si>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</si>
  <si>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</si>
  <si>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</si>
  <si>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</si>
  <si>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</si>
  <si>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</si>
  <si>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</si>
  <si>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</si>
  <si>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</si>
  <si>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</si>
  <si>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</si>
  <si>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</si>
  <si>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</si>
  <si>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</si>
  <si>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</si>
  <si>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</si>
  <si>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</si>
  <si>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</si>
  <si>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</si>
  <si>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</si>
  <si>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</si>
  <si>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</si>
  <si>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</si>
  <si>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</si>
  <si>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</si>
  <si>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</si>
  <si>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</si>
  <si>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</si>
  <si>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</si>
  <si>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</si>
  <si>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</si>
  <si>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</si>
  <si>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</si>
  <si>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</si>
  <si>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</si>
  <si>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</si>
  <si>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</si>
  <si>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</si>
  <si>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</si>
  <si>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</si>
  <si>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</si>
  <si>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</si>
  <si>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</si>
  <si>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</si>
  <si>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</si>
  <si>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</si>
  <si>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</si>
  <si>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</si>
  <si>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</si>
  <si>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</si>
  <si>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</si>
  <si>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</si>
  <si>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</si>
  <si>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</si>
  <si>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</si>
  <si>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</si>
  <si>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</si>
  <si>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</si>
  <si>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</si>
  <si>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</si>
  <si>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</si>
  <si>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</si>
  <si>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</si>
  <si>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</si>
  <si>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</si>
  <si>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</si>
  <si>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</si>
  <si>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</si>
  <si>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</si>
  <si>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</si>
  <si>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</si>
  <si>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</si>
  <si>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</si>
  <si>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</si>
  <si>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</si>
  <si>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</si>
  <si>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</si>
  <si>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</si>
  <si>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</si>
  <si>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</si>
  <si>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</si>
  <si>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</si>
  <si>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</si>
  <si>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</si>
  <si>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</si>
  <si>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</si>
  <si>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</si>
  <si>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</si>
  <si>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</si>
  <si>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</si>
  <si>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</si>
  <si>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</si>
  <si>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</si>
  <si>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</si>
  <si>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</si>
  <si>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</si>
  <si>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</si>
  <si>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</si>
  <si>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</si>
  <si>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</si>
  <si>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</si>
  <si>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</si>
  <si>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</si>
  <si>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</si>
  <si>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</si>
  <si>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</si>
  <si>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</si>
  <si>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</si>
  <si>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</si>
  <si>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</si>
  <si>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</si>
  <si>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</si>
  <si>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</si>
  <si>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</si>
  <si>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</si>
  <si>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</si>
  <si>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</si>
  <si>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</si>
  <si>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</si>
  <si>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</si>
  <si>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</si>
  <si>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</si>
  <si>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</si>
  <si>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</si>
  <si>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</si>
  <si>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</si>
  <si>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</si>
  <si>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</si>
  <si>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</si>
  <si>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</si>
  <si>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</si>
  <si>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</si>
  <si>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</si>
  <si>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</si>
  <si>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</si>
  <si>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</si>
  <si>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</si>
  <si>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</si>
  <si>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</si>
  <si>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</si>
  <si>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</si>
  <si>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</si>
  <si>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</si>
  <si>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</si>
  <si>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</si>
  <si>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</si>
  <si>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</si>
  <si>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</si>
  <si>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</si>
  <si>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</si>
  <si>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</si>
  <si>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</si>
  <si>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</si>
  <si>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</si>
  <si>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</si>
  <si>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</si>
  <si>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</si>
  <si>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</si>
  <si>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</si>
  <si>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</si>
  <si>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</si>
  <si>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</si>
  <si>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</si>
  <si>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</si>
  <si>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</si>
  <si>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</si>
  <si>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</si>
  <si>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</si>
  <si>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</si>
  <si>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</si>
  <si>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</si>
  <si>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</si>
  <si>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</si>
  <si>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</si>
  <si>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</si>
  <si>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</si>
  <si>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</si>
  <si>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</si>
  <si>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</si>
  <si>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</si>
  <si>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</si>
  <si>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</si>
  <si>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</si>
  <si>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</si>
  <si>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</si>
  <si>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</si>
  <si>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</si>
  <si>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</si>
  <si>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</si>
  <si>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</si>
  <si>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</si>
  <si>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</si>
  <si>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</si>
  <si>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</si>
  <si>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</si>
  <si>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</si>
  <si>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</si>
  <si>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</si>
  <si>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</si>
  <si>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</si>
  <si>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</si>
  <si>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</si>
  <si>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</si>
  <si>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</si>
  <si>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</si>
  <si>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</si>
  <si>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</si>
  <si>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</si>
  <si>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</si>
  <si>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</si>
  <si>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</si>
  <si>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</si>
  <si>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</si>
  <si>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</si>
  <si>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</si>
  <si>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</si>
  <si>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</si>
  <si>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</si>
  <si>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</si>
  <si>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</si>
  <si>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</si>
  <si>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</si>
  <si>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</si>
  <si>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</si>
  <si>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</si>
  <si>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</si>
  <si>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</si>
  <si>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</si>
  <si>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</si>
  <si>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</si>
  <si>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</si>
  <si>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</si>
  <si>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</si>
  <si>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</si>
  <si>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</si>
  <si>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</si>
  <si>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</si>
  <si>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</si>
  <si>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</si>
  <si>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</si>
  <si>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</si>
  <si>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</si>
  <si>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</si>
  <si>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</si>
  <si>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</si>
  <si>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</si>
  <si>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</si>
  <si>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</si>
  <si>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</si>
  <si>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</si>
  <si>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</si>
  <si>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</si>
  <si>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</si>
  <si>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</si>
  <si>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</si>
  <si>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</si>
  <si>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</si>
  <si>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</si>
  <si>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</si>
  <si>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</si>
  <si>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</si>
  <si>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</si>
  <si>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</si>
  <si>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</si>
  <si>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</si>
  <si>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</si>
  <si>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</si>
  <si>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</si>
  <si>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</si>
  <si>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</si>
  <si>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</si>
  <si>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</si>
  <si>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</si>
  <si>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</si>
  <si>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</si>
  <si>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</si>
  <si>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</si>
  <si>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</si>
  <si>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</si>
  <si>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</si>
  <si>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</si>
  <si>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</si>
  <si>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</si>
  <si>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</si>
  <si>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</si>
  <si>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</si>
  <si>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</si>
  <si>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</si>
  <si>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</si>
  <si>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</si>
  <si>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</si>
  <si>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</si>
  <si>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</si>
  <si>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</si>
  <si>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</si>
  <si>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</si>
  <si>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</si>
  <si>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</si>
  <si>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</si>
  <si>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</si>
  <si>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</si>
  <si>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</si>
  <si>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</si>
  <si>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</si>
  <si>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</si>
  <si>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</si>
  <si>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</si>
  <si>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</si>
  <si>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</si>
  <si>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</si>
  <si>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</si>
  <si>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</si>
  <si>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</si>
  <si>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</si>
  <si>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</si>
  <si>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</si>
  <si>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</si>
  <si>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</si>
  <si>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</si>
  <si>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</si>
  <si>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</si>
  <si>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</si>
  <si>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</si>
  <si>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</si>
  <si>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</si>
  <si>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</si>
  <si>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</si>
  <si>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</si>
  <si>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</si>
  <si>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</si>
  <si>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</si>
  <si>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</si>
  <si>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</si>
  <si>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</si>
  <si>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</si>
  <si>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</si>
  <si>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</si>
  <si>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</si>
  <si>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</si>
  <si>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</si>
  <si>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</si>
  <si>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</si>
  <si>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</si>
  <si>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</si>
  <si>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</si>
  <si>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</si>
  <si>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</si>
  <si>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</si>
  <si>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</si>
  <si>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</si>
  <si>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</si>
  <si>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</si>
  <si>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</si>
  <si>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</si>
  <si>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</si>
  <si>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</si>
  <si>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</si>
  <si>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</si>
  <si>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</si>
  <si>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</si>
  <si>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</si>
  <si>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</si>
  <si>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</si>
  <si>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</si>
  <si>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</si>
  <si>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</si>
  <si>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</si>
  <si>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</si>
  <si>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</si>
  <si>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</si>
  <si>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</si>
  <si>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</si>
  <si>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</si>
  <si>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</si>
  <si>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</si>
  <si>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</si>
  <si>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</si>
  <si>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</si>
  <si>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</si>
  <si>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</si>
  <si>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</si>
  <si>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</si>
  <si>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</si>
  <si>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</si>
  <si>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</si>
  <si>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</si>
  <si>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</si>
  <si>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</si>
  <si>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</si>
  <si>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</si>
  <si>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</si>
  <si>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</si>
  <si>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</si>
  <si>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</si>
  <si>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</si>
  <si>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</si>
  <si>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</si>
  <si>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</si>
  <si>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</si>
  <si>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</si>
  <si>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</si>
  <si>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</si>
  <si>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</si>
  <si>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</si>
  <si>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</si>
  <si>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</si>
  <si>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</si>
  <si>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</si>
  <si>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</si>
  <si>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</si>
  <si>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</si>
  <si>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</si>
  <si>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</si>
  <si>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</si>
  <si>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</si>
  <si>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</si>
  <si>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</si>
  <si>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</si>
  <si>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</si>
  <si>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</si>
  <si>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</si>
  <si>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</si>
  <si>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</si>
  <si>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</si>
  <si>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</si>
  <si>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</si>
  <si>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</si>
  <si>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</si>
  <si>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</si>
  <si>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</si>
  <si>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</si>
  <si>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</si>
  <si>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</si>
  <si>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</si>
  <si>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</si>
  <si>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</si>
  <si>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</si>
  <si>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</si>
  <si>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</si>
  <si>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</si>
  <si>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</si>
  <si>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</si>
  <si>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</si>
  <si>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</si>
  <si>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</si>
  <si>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</si>
  <si>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</si>
  <si>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</si>
  <si>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</si>
  <si>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</si>
  <si>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</si>
  <si>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</si>
  <si>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</si>
  <si>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</si>
  <si>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</si>
  <si>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</si>
  <si>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</si>
  <si>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</si>
  <si>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</si>
  <si>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</si>
  <si>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</si>
  <si>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</si>
  <si>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</si>
  <si>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</si>
  <si>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</si>
  <si>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</si>
  <si>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</si>
  <si>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</si>
  <si>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</si>
  <si>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</si>
  <si>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</si>
  <si>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</si>
  <si>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</si>
  <si>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</si>
  <si>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</si>
  <si>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</si>
  <si>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</si>
  <si>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</si>
  <si>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</si>
  <si>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</si>
  <si>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</si>
  <si>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</si>
  <si>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</si>
  <si>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</si>
  <si>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</si>
  <si>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</si>
  <si>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</si>
  <si>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</si>
  <si>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</si>
  <si>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</si>
  <si>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</si>
  <si>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</si>
  <si>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</si>
  <si>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</si>
  <si>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</si>
  <si>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</si>
  <si>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</si>
  <si>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</si>
  <si>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</si>
  <si>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</si>
  <si>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</si>
  <si>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</si>
  <si>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</si>
  <si>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</si>
  <si>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</si>
  <si>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</si>
  <si>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</si>
  <si>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</si>
  <si>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</si>
  <si>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</si>
  <si>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</si>
  <si>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</si>
  <si>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</si>
  <si>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</si>
  <si>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</si>
  <si>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</si>
  <si>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</si>
  <si>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</si>
  <si>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</si>
  <si>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</si>
  <si>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</si>
  <si>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</si>
  <si>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</si>
  <si>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</si>
  <si>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</si>
  <si>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</si>
  <si>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</si>
  <si>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</si>
  <si>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</si>
  <si>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</si>
  <si>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</si>
  <si>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</si>
  <si>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</si>
  <si>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</si>
  <si>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</si>
  <si>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</si>
  <si>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</si>
  <si>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</si>
  <si>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</si>
  <si>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</si>
  <si>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</si>
  <si>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</si>
  <si>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</si>
  <si>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</si>
  <si>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</si>
  <si>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</si>
  <si>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</si>
  <si>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</si>
  <si>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</si>
  <si>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</si>
  <si>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</si>
  <si>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</si>
  <si>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</si>
  <si>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</si>
  <si>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</si>
  <si>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</si>
  <si>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</si>
  <si>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</si>
  <si>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</si>
  <si>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</si>
  <si>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</si>
  <si>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</si>
  <si>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</si>
  <si>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</si>
  <si>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</si>
  <si>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</si>
  <si>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</si>
  <si>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</si>
  <si>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</si>
  <si>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</si>
  <si>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</si>
  <si>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</si>
  <si>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</si>
  <si>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</si>
  <si>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</si>
  <si>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</si>
  <si>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</si>
  <si>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</si>
  <si>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</si>
  <si>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</si>
  <si>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</si>
  <si>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</si>
  <si>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</si>
  <si>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</si>
  <si>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</si>
  <si>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</si>
  <si>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</si>
  <si>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</si>
  <si>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</si>
  <si>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</si>
  <si>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</si>
  <si>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</si>
  <si>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</si>
  <si>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</si>
  <si>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</si>
  <si>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</si>
  <si>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</si>
  <si>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</si>
  <si>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</si>
  <si>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</si>
  <si>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</si>
  <si>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</si>
  <si>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</si>
  <si>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</si>
  <si>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</si>
  <si>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</si>
  <si>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</si>
  <si>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</si>
  <si>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</si>
  <si>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</si>
  <si>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</si>
  <si>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</si>
  <si>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</si>
  <si>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</si>
  <si>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</si>
  <si>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</si>
  <si>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</si>
  <si>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</si>
  <si>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</si>
  <si>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</si>
  <si>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</si>
  <si>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</si>
  <si>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</si>
  <si>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</si>
  <si>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</si>
  <si>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</si>
  <si>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</si>
  <si>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</si>
  <si>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</si>
  <si>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</si>
  <si>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</si>
  <si>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</si>
  <si>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</si>
  <si>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</si>
  <si>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</si>
  <si>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</si>
  <si>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</si>
  <si>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</si>
  <si>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</si>
  <si>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</si>
  <si>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</si>
  <si>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</si>
  <si>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</si>
  <si>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</si>
  <si>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</si>
  <si>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</si>
  <si>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</si>
  <si>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</si>
  <si>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</si>
  <si>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</si>
  <si>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</si>
  <si>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</si>
  <si>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</si>
  <si>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</si>
  <si>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</si>
  <si>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</si>
  <si>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</si>
  <si>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</si>
  <si>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</si>
  <si>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</si>
  <si>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</si>
  <si>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</si>
  <si>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</si>
  <si>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</si>
  <si>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</si>
  <si>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</si>
  <si>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</si>
  <si>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</si>
  <si>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</si>
  <si>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</si>
  <si>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</si>
  <si>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</si>
  <si>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</si>
  <si>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</si>
  <si>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</si>
  <si>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</si>
  <si>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</si>
  <si>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</si>
  <si>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</si>
  <si>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</si>
  <si>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</si>
  <si>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</si>
  <si>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</si>
  <si>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</si>
  <si>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</si>
  <si>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</si>
  <si>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</si>
  <si>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</si>
  <si>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</si>
  <si>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</si>
  <si>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</si>
  <si>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</si>
  <si>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</si>
  <si>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</si>
  <si>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</si>
  <si>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</si>
  <si>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</si>
  <si>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</si>
  <si>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</si>
  <si>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</si>
  <si>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</si>
  <si>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</si>
  <si>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</si>
  <si>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</si>
  <si>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</si>
  <si>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</si>
  <si>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</si>
  <si>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</si>
  <si>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</si>
  <si>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</si>
  <si>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</si>
  <si>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</si>
  <si>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</si>
  <si>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</si>
  <si>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</si>
  <si>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</si>
  <si>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</si>
  <si>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</si>
  <si>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</si>
  <si>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</si>
  <si>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</si>
  <si>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</si>
  <si>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</si>
  <si>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</si>
  <si>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</si>
  <si>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</si>
  <si>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</si>
  <si>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</si>
  <si>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</si>
  <si>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</si>
  <si>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</si>
  <si>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</si>
  <si>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</si>
  <si>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</si>
  <si>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</si>
  <si>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</si>
  <si>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</si>
  <si>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</si>
  <si>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</si>
  <si>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</si>
  <si>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</si>
  <si>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</si>
  <si>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</si>
  <si>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</si>
  <si>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</si>
  <si>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</si>
  <si>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</si>
  <si>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</si>
  <si>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</si>
  <si>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</si>
  <si>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</si>
  <si>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</si>
  <si>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</si>
  <si>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</si>
  <si>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</si>
  <si>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</si>
  <si>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</si>
  <si>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</si>
  <si>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</si>
  <si>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</si>
  <si>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</si>
  <si>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</si>
  <si>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</si>
  <si>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</si>
  <si>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</si>
  <si>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</si>
  <si>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</si>
  <si>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</si>
  <si>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</si>
  <si>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</si>
  <si>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</si>
  <si>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</si>
  <si>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</si>
  <si>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</si>
  <si>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</si>
  <si>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</si>
  <si>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</si>
  <si>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</si>
  <si>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</si>
  <si>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</si>
  <si>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</si>
  <si>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</si>
  <si>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</si>
  <si>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</si>
  <si>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</si>
  <si>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</si>
  <si>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</si>
  <si>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</si>
  <si>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</si>
  <si>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</si>
  <si>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</si>
  <si>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</si>
  <si>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</si>
  <si>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</si>
  <si>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</si>
  <si>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</si>
  <si>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</si>
  <si>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</si>
  <si>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</si>
  <si>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</si>
  <si>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</si>
  <si>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</si>
  <si>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</si>
  <si>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</si>
  <si>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</si>
  <si>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</si>
  <si>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</si>
  <si>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</si>
  <si>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</si>
  <si>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</si>
  <si>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</si>
  <si>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</si>
  <si>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</si>
  <si>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</si>
  <si>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</si>
  <si>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</si>
  <si>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</si>
  <si>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</si>
  <si>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</si>
  <si>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</si>
  <si>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</si>
  <si>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</si>
  <si>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</si>
  <si>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</si>
  <si>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</si>
  <si>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</si>
  <si>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</si>
  <si>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</si>
  <si>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</si>
  <si>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</si>
  <si>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</si>
  <si>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</si>
  <si>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</si>
  <si>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</si>
  <si>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</si>
  <si>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</si>
  <si>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</si>
  <si>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</si>
  <si>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</si>
  <si>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</si>
  <si>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</si>
  <si>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</si>
  <si>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</si>
  <si>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</si>
  <si>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</si>
  <si>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</si>
  <si>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</si>
  <si>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</si>
  <si>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</si>
  <si>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</si>
  <si>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</si>
  <si>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</si>
  <si>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</si>
  <si>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</si>
  <si>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</si>
  <si>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</si>
  <si>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</si>
  <si>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</si>
  <si>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</si>
  <si>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</si>
  <si>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</si>
  <si>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</si>
  <si>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</si>
  <si>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</si>
  <si>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</si>
  <si>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</si>
  <si>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</si>
  <si>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</si>
  <si>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</si>
  <si>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</si>
  <si>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</si>
  <si>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</si>
  <si>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</si>
  <si>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</si>
  <si>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</si>
  <si>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</si>
  <si>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</si>
  <si>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</si>
  <si>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</si>
  <si>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</si>
  <si>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</si>
  <si>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</si>
  <si>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</si>
  <si>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</si>
  <si>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</si>
  <si>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</si>
  <si>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</si>
  <si>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</si>
  <si>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</si>
  <si>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</si>
  <si>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</si>
  <si>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</si>
  <si>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</si>
  <si>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</si>
  <si>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</si>
  <si>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</si>
  <si>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</si>
  <si>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</si>
  <si>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</si>
  <si>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</si>
  <si>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</si>
  <si>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</si>
  <si>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</si>
  <si>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</si>
  <si>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</si>
  <si>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</si>
  <si>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</si>
  <si>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</si>
  <si>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</si>
  <si>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</si>
  <si>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</si>
  <si>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</si>
  <si>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</si>
  <si>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</si>
  <si>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</si>
  <si>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</si>
  <si>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</si>
  <si>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</si>
  <si>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</si>
  <si>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</si>
  <si>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</si>
  <si>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</si>
  <si>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</si>
  <si>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</si>
  <si>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</si>
  <si>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</si>
  <si>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</si>
  <si>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</si>
  <si>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</si>
  <si>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</si>
  <si>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</si>
  <si>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</si>
  <si>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</si>
  <si>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</si>
  <si>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</si>
  <si>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</si>
  <si>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</si>
  <si>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</si>
  <si>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</si>
  <si>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</si>
  <si>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</si>
  <si>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</si>
  <si>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</si>
  <si>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</si>
  <si>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</si>
  <si>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</si>
  <si>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</si>
  <si>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</si>
  <si>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</si>
  <si>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</si>
  <si>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</si>
  <si>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</si>
  <si>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</si>
  <si>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</si>
  <si>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</si>
  <si>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</si>
  <si>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</si>
  <si>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</si>
  <si>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</si>
  <si>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</si>
  <si>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</si>
  <si>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</si>
  <si>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</si>
  <si>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</si>
  <si>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</si>
  <si>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</si>
  <si>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</si>
  <si>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</si>
  <si>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</si>
  <si>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</si>
  <si>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</si>
  <si>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</si>
  <si>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</si>
  <si>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</si>
  <si>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</si>
  <si>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</si>
  <si>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</si>
  <si>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</si>
  <si>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</si>
  <si>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</si>
  <si>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</si>
  <si>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</si>
  <si>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</si>
  <si>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</si>
  <si>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</si>
  <si>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</si>
  <si>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</si>
  <si>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</si>
  <si>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</si>
  <si>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</si>
  <si>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</si>
  <si>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</si>
  <si>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</si>
  <si>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</si>
  <si>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</si>
  <si>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</si>
  <si>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</si>
  <si>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</si>
  <si>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</si>
  <si>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</si>
  <si>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</si>
  <si>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</si>
  <si>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</si>
  <si>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</si>
  <si>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</si>
  <si>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</si>
  <si>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</si>
  <si>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</si>
  <si>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</si>
  <si>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</si>
  <si>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</si>
  <si>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</si>
  <si>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</si>
  <si>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</si>
  <si>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</si>
  <si>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</si>
  <si>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</si>
  <si>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</si>
  <si>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</si>
  <si>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</si>
  <si>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</si>
  <si>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</si>
  <si>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</si>
  <si>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</si>
  <si>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</si>
  <si>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</si>
  <si>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</si>
  <si>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</si>
  <si>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</si>
  <si>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</si>
  <si>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</si>
  <si>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</si>
  <si>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</si>
  <si>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</si>
  <si>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</si>
  <si>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</si>
  <si>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</si>
  <si>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</si>
  <si>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</si>
  <si>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</si>
  <si>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</si>
  <si>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</si>
  <si>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</si>
  <si>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</si>
  <si>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</si>
  <si>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</si>
  <si>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</si>
  <si>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</si>
  <si>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</si>
  <si>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</si>
  <si>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</si>
  <si>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</si>
  <si>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</si>
  <si>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</si>
  <si>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</si>
  <si>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</si>
  <si>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</si>
  <si>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</si>
  <si>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</si>
  <si>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</si>
  <si>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</si>
  <si>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</si>
  <si>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</si>
  <si>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</si>
  <si>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</si>
  <si>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</si>
  <si>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</si>
  <si>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</si>
  <si>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</si>
  <si>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</si>
  <si>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</si>
  <si>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</si>
  <si>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</si>
  <si>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</si>
  <si>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</si>
  <si>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</si>
  <si>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</si>
  <si>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</si>
  <si>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</si>
  <si>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</si>
  <si>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</si>
  <si>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</si>
  <si>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</si>
  <si>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</si>
  <si>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</si>
  <si>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</si>
  <si>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</si>
  <si>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</si>
  <si>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</si>
  <si>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</si>
  <si>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</si>
  <si>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</si>
  <si>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</si>
  <si>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</si>
  <si>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</si>
  <si>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</si>
  <si>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</si>
  <si>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</si>
  <si>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</si>
  <si>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</si>
  <si>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</si>
  <si>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</si>
  <si>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</si>
  <si>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</si>
  <si>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</si>
  <si>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</si>
  <si>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</si>
  <si>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</si>
  <si>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</si>
  <si>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</si>
  <si>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</si>
  <si>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</si>
  <si>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</si>
  <si>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</si>
  <si>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</si>
  <si>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</si>
  <si>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</si>
  <si>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</si>
  <si>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</si>
  <si>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</si>
  <si>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</si>
  <si>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</si>
  <si>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</si>
  <si>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</si>
  <si>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</si>
  <si>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</si>
  <si>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</si>
  <si>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</si>
  <si>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</si>
  <si>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</si>
  <si>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</si>
  <si>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</si>
  <si>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</si>
  <si>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</si>
  <si>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</si>
  <si>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</si>
  <si>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</si>
  <si>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</si>
  <si>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</si>
  <si>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</si>
  <si>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</si>
  <si>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</si>
  <si>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</si>
  <si>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</si>
  <si>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</si>
  <si>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</si>
  <si>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</si>
  <si>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</si>
  <si>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</si>
  <si>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</si>
  <si>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</si>
  <si>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</si>
  <si>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</si>
  <si>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</si>
  <si>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</si>
  <si>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</si>
  <si>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</si>
  <si>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</si>
  <si>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</si>
  <si>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</si>
  <si>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</si>
  <si>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</si>
  <si>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</si>
  <si>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</si>
  <si>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</si>
  <si>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</si>
  <si>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</si>
  <si>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</si>
  <si>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</si>
  <si>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</si>
  <si>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</si>
  <si>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</si>
  <si>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</si>
  <si>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</si>
  <si>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</si>
  <si>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</si>
  <si>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</si>
  <si>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</si>
  <si>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</si>
  <si>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</si>
  <si>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</si>
  <si>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</si>
  <si>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</si>
  <si>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</si>
  <si>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</si>
  <si>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</si>
  <si>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</si>
  <si>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</si>
  <si>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</si>
  <si>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</si>
  <si>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</si>
  <si>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</si>
  <si>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</si>
  <si>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</si>
  <si>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</si>
  <si>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</si>
  <si>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</si>
  <si>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</si>
  <si>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</si>
  <si>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</si>
  <si>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</si>
  <si>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</si>
  <si>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</si>
  <si>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</si>
  <si>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</si>
  <si>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</si>
  <si>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</si>
  <si>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</si>
  <si>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</si>
  <si>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</si>
  <si>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</si>
  <si>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</si>
  <si>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</si>
  <si>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</si>
  <si>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</si>
  <si>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</si>
  <si>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</si>
  <si>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</si>
  <si>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</si>
  <si>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</si>
  <si>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</si>
  <si>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</si>
  <si>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</si>
  <si>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</si>
  <si>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</si>
  <si>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</si>
  <si>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</si>
  <si>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</si>
  <si>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</si>
  <si>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</si>
  <si>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</si>
  <si>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</si>
  <si>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</si>
  <si>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</si>
  <si>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</si>
  <si>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</si>
  <si>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</si>
  <si>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</si>
  <si>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</si>
  <si>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</si>
  <si>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</si>
  <si>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</si>
  <si>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</si>
  <si>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</si>
  <si>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</si>
  <si>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</si>
  <si>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</si>
  <si>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</si>
  <si>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</si>
  <si>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</si>
  <si>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</si>
  <si>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</si>
  <si>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</si>
  <si>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</si>
  <si>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</si>
  <si>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</si>
  <si>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</si>
  <si>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</si>
  <si>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</si>
  <si>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</si>
  <si>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</si>
  <si>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</si>
  <si>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</si>
  <si>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</si>
  <si>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</si>
  <si>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</si>
  <si>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</si>
  <si>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</si>
  <si>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</si>
  <si>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</si>
  <si>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</si>
  <si>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</si>
  <si>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</si>
  <si>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</si>
  <si>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</si>
  <si>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</si>
  <si>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</si>
  <si>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</si>
  <si>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</si>
  <si>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</si>
  <si>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</si>
  <si>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</si>
  <si>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</si>
  <si>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</si>
  <si>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</si>
  <si>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</si>
  <si>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</si>
  <si>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</si>
  <si>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</si>
  <si>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</si>
  <si>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</si>
  <si>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</si>
  <si>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</si>
  <si>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</si>
  <si>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</si>
  <si>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</si>
  <si>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</si>
  <si>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</si>
  <si>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</si>
  <si>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</si>
  <si>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</si>
  <si>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</si>
  <si>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</si>
  <si>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</si>
  <si>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</si>
  <si>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</si>
  <si>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</si>
  <si>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</si>
  <si>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</si>
  <si>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</si>
  <si>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</si>
  <si>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</si>
  <si>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</si>
  <si>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</si>
  <si>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</si>
  <si>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</si>
  <si>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</si>
  <si>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</si>
  <si>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</si>
  <si>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</si>
  <si>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</si>
  <si>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</si>
  <si>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</si>
  <si>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</si>
  <si>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</si>
  <si>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</si>
  <si>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</si>
  <si>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</si>
  <si>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</si>
  <si>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</si>
  <si>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</si>
  <si>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</si>
  <si>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</si>
  <si>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</si>
  <si>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</si>
  <si>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</si>
  <si>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</si>
  <si>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</si>
  <si>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</si>
  <si>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</si>
  <si>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</si>
  <si>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</si>
  <si>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</si>
  <si>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</si>
  <si>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</si>
  <si>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</si>
  <si>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</si>
  <si>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</si>
  <si>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</si>
  <si>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</si>
  <si>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</si>
  <si>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</si>
  <si>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</si>
  <si>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</si>
  <si>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</si>
  <si>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</si>
  <si>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</si>
  <si>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</si>
  <si>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</si>
  <si>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</si>
  <si>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</si>
  <si>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</si>
  <si>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</si>
  <si>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</si>
  <si>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</si>
  <si>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</si>
  <si>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</si>
  <si>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</si>
  <si>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</si>
  <si>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</si>
  <si>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</si>
  <si>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</si>
  <si>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</si>
  <si>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</si>
  <si>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</si>
  <si>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</si>
  <si>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</si>
  <si>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</si>
  <si>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</si>
  <si>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</si>
  <si>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</si>
  <si>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</si>
  <si>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</si>
  <si>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</si>
  <si>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</si>
  <si>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</si>
  <si>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</si>
  <si>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</si>
  <si>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</si>
  <si>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</si>
  <si>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</si>
  <si>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</si>
  <si>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</si>
  <si>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</si>
  <si>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</si>
  <si>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</si>
  <si>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</si>
  <si>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</si>
  <si>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</si>
  <si>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</si>
  <si>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</si>
  <si>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</si>
  <si>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</si>
  <si>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</si>
  <si>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</si>
  <si>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</si>
  <si>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</si>
  <si>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</si>
  <si>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</si>
  <si>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</si>
  <si>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</si>
  <si>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</si>
  <si>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</si>
  <si>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</si>
  <si>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</si>
  <si>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</si>
  <si>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</si>
  <si>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</si>
  <si>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</si>
  <si>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</si>
  <si>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</si>
  <si>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</si>
  <si>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</si>
  <si>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</si>
  <si>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</si>
  <si>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</si>
  <si>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</si>
  <si>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</si>
  <si>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</si>
  <si>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</si>
  <si>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</si>
  <si>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</si>
  <si>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</si>
  <si>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</si>
  <si>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</si>
  <si>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</si>
  <si>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</si>
  <si>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</si>
  <si>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</si>
  <si>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</si>
  <si>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</si>
  <si>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</si>
  <si>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</si>
  <si>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</si>
  <si>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</si>
  <si>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</si>
  <si>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</si>
  <si>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</si>
  <si>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</si>
  <si>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</si>
  <si>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</si>
  <si>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</si>
  <si>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</si>
  <si>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</si>
  <si>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</si>
  <si>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</si>
  <si>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</si>
  <si>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</si>
  <si>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</si>
  <si>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</si>
  <si>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</si>
  <si>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</si>
  <si>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</si>
  <si>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</si>
  <si>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</si>
  <si>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</si>
  <si>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</si>
  <si>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</si>
  <si>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</si>
  <si>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</si>
  <si>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</si>
  <si>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</si>
  <si>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</si>
  <si>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</si>
  <si>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</si>
  <si>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</si>
  <si>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</si>
  <si>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</si>
  <si>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</si>
  <si>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</si>
  <si>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</si>
  <si>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</si>
  <si>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</si>
  <si>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</si>
  <si>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</si>
  <si>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</si>
  <si>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</si>
  <si>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</si>
  <si>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</si>
  <si>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</si>
  <si>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</si>
  <si>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</si>
  <si>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</si>
  <si>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</si>
  <si>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</si>
  <si>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</si>
  <si>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</si>
  <si>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</si>
  <si>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</si>
  <si>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</si>
  <si>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</si>
  <si>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</si>
  <si>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</si>
  <si>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</si>
  <si>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</si>
  <si>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</si>
  <si>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</si>
  <si>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</si>
  <si>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</si>
  <si>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</si>
  <si>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</si>
  <si>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</si>
  <si>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</si>
  <si>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</si>
  <si>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</si>
  <si>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</si>
  <si>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</si>
  <si>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</si>
  <si>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</si>
  <si>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</si>
  <si>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</si>
  <si>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</si>
  <si>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</si>
  <si>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</si>
  <si>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</si>
  <si>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</si>
  <si>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</si>
  <si>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</si>
  <si>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</si>
  <si>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</si>
  <si>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</si>
  <si>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</si>
  <si>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</si>
  <si>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</si>
  <si>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</si>
  <si>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</si>
  <si>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</si>
  <si>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</si>
  <si>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</si>
  <si>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</si>
  <si>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</si>
  <si>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</si>
  <si>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</si>
  <si>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</si>
  <si>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</si>
  <si>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</si>
  <si>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</si>
  <si>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</si>
  <si>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</si>
  <si>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</si>
  <si>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</si>
  <si>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</si>
  <si>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</si>
  <si>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</si>
  <si>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</si>
  <si>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</si>
  <si>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</si>
  <si>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</si>
  <si>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</si>
  <si>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</si>
  <si>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</si>
  <si>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</si>
  <si>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</si>
  <si>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</si>
  <si>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</si>
  <si>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</si>
  <si>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</si>
  <si>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</si>
  <si>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</si>
  <si>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</si>
  <si>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</si>
  <si>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</si>
  <si>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</si>
  <si>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</si>
  <si>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</si>
  <si>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</si>
  <si>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</si>
  <si>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</si>
  <si>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</si>
  <si>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</si>
  <si>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</si>
  <si>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</si>
  <si>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</si>
  <si>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</si>
  <si>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</si>
  <si>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</si>
  <si>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</si>
  <si>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</si>
  <si>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</si>
  <si>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</si>
  <si>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</si>
  <si>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</si>
  <si>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</si>
  <si>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</si>
  <si>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</si>
  <si>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</si>
  <si>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</si>
  <si>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</si>
  <si>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</si>
  <si>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</si>
  <si>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</si>
  <si>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</si>
  <si>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</si>
  <si>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</si>
  <si>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</si>
  <si>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</si>
  <si>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</si>
  <si>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</si>
  <si>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</si>
  <si>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</si>
  <si>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</si>
  <si>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</si>
  <si>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</si>
  <si>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</si>
  <si>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</si>
  <si>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</si>
  <si>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</si>
  <si>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</si>
  <si>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</si>
  <si>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</si>
  <si>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</si>
  <si>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</si>
  <si>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</si>
  <si>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</si>
  <si>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</si>
  <si>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</si>
  <si>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</si>
  <si>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</si>
  <si>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</si>
  <si>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</si>
  <si>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</si>
  <si>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</si>
  <si>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</si>
  <si>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</si>
  <si>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</si>
  <si>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</si>
  <si>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</si>
  <si>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</si>
  <si>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</si>
  <si>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</si>
  <si>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</si>
  <si>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</si>
  <si>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</si>
  <si>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</si>
  <si>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</si>
  <si>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</si>
  <si>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</si>
  <si>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</si>
  <si>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</si>
  <si>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</si>
  <si>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</si>
  <si>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</si>
  <si>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</si>
  <si>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</si>
  <si>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</si>
  <si>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</si>
  <si>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</si>
  <si>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</si>
  <si>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</si>
  <si>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</si>
  <si>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</si>
  <si>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</si>
  <si>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</si>
  <si>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</si>
  <si>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</si>
  <si>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</si>
  <si>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</si>
  <si>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</si>
  <si>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</si>
  <si>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</si>
  <si>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</si>
  <si>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</si>
  <si>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</si>
  <si>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</si>
  <si>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</si>
  <si>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</si>
  <si>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</si>
  <si>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</si>
  <si>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</si>
  <si>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</si>
  <si>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</si>
  <si>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</si>
  <si>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</si>
  <si>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</si>
  <si>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</si>
  <si>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</si>
  <si>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</si>
  <si>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</si>
  <si>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</si>
  <si>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</si>
  <si>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</si>
  <si>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</si>
  <si>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</si>
  <si>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</si>
  <si>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</si>
  <si>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</si>
  <si>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</si>
  <si>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</si>
  <si>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</si>
  <si>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</si>
  <si>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</si>
  <si>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</si>
  <si>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</si>
  <si>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</si>
  <si>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</si>
  <si>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</si>
  <si>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</si>
  <si>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</si>
  <si>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</si>
  <si>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</si>
  <si>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</si>
  <si>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</si>
  <si>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</si>
  <si>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</si>
  <si>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</si>
  <si>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</si>
  <si>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</si>
  <si>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</si>
  <si>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</si>
  <si>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</si>
  <si>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</si>
  <si>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</si>
  <si>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</si>
  <si>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</si>
  <si>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</si>
  <si>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</si>
  <si>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</si>
  <si>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</si>
  <si>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</si>
  <si>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</si>
  <si>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</si>
  <si>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</si>
  <si>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</si>
  <si>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</si>
  <si>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</si>
  <si>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</si>
  <si>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</si>
  <si>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</si>
  <si>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</si>
  <si>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</si>
  <si>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</si>
  <si>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</si>
  <si>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</si>
  <si>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</si>
  <si>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</si>
  <si>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</si>
  <si>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</si>
  <si>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</si>
  <si>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</si>
  <si>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</si>
  <si>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</si>
  <si>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</si>
  <si>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</si>
  <si>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</si>
  <si>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</si>
  <si>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</si>
  <si>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</si>
  <si>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</si>
  <si>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</si>
  <si>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</si>
  <si>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</si>
  <si>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</si>
  <si>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</si>
  <si>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</si>
  <si>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</si>
  <si>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</si>
  <si>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</si>
  <si>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</si>
  <si>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</si>
  <si>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</si>
  <si>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</si>
  <si>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</si>
  <si>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</si>
  <si>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</si>
  <si>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</si>
  <si>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</si>
  <si>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</si>
  <si>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</si>
  <si>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</si>
  <si>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</si>
  <si>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</si>
  <si>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</si>
  <si>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</si>
  <si>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</si>
  <si>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</si>
  <si>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</si>
  <si>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</si>
  <si>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</si>
  <si>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</si>
  <si>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</si>
  <si>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</si>
  <si>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</si>
  <si>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</si>
  <si>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</si>
  <si>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</si>
  <si>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</si>
  <si>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</si>
  <si>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</si>
  <si>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</si>
  <si>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</si>
  <si>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</si>
  <si>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</si>
  <si>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</si>
  <si>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</si>
  <si>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</si>
  <si>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</si>
  <si>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</si>
  <si>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</si>
  <si>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</si>
  <si>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</si>
  <si>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</si>
  <si>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</si>
  <si>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</si>
  <si>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</si>
  <si>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</si>
  <si>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</si>
  <si>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</si>
  <si>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</si>
  <si>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</si>
  <si>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</si>
  <si>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</si>
  <si>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</si>
  <si>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</si>
  <si>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</si>
  <si>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</si>
  <si>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</si>
  <si>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</si>
  <si>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</si>
  <si>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</si>
  <si>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</si>
  <si>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</si>
  <si>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</si>
  <si>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</si>
  <si>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</si>
  <si>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</si>
  <si>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</si>
  <si>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</si>
  <si>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</si>
  <si>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</si>
  <si>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</si>
  <si>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</si>
  <si>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</si>
  <si>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</si>
  <si>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</si>
  <si>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</si>
  <si>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</si>
  <si>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</si>
  <si>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</si>
  <si>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</si>
  <si>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</si>
  <si>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</si>
  <si>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</si>
  <si>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</si>
  <si>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</si>
  <si>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</si>
  <si>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</si>
  <si>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</si>
  <si>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</si>
  <si>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</si>
  <si>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</si>
  <si>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</si>
  <si>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</si>
  <si>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</si>
  <si>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</si>
  <si>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</si>
  <si>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</si>
  <si>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</si>
  <si>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</si>
  <si>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</si>
  <si>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</si>
  <si>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</si>
  <si>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</si>
  <si>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</si>
  <si>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</si>
  <si>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</si>
  <si>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</si>
  <si>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</si>
  <si>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</si>
  <si>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</si>
  <si>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</si>
  <si>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</si>
  <si>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</si>
  <si>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</si>
  <si>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</si>
  <si>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</si>
  <si>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</si>
  <si>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</si>
  <si>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</si>
  <si>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</si>
  <si>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</si>
  <si>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</si>
  <si>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</si>
  <si>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</si>
  <si>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</si>
  <si>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</si>
  <si>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</si>
  <si>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</si>
  <si>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</si>
  <si>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</si>
  <si>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</si>
  <si>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</si>
  <si>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</si>
  <si>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</si>
  <si>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</si>
  <si>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</si>
  <si>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</si>
  <si>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</si>
  <si>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</si>
  <si>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</si>
  <si>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</si>
  <si>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</si>
  <si>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</si>
  <si>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</si>
  <si>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</si>
  <si>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</si>
  <si>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</si>
  <si>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</si>
  <si>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</si>
  <si>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</si>
  <si>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</si>
  <si>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</si>
  <si>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</si>
  <si>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</si>
  <si>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</si>
  <si>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</si>
  <si>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</si>
  <si>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</si>
  <si>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</si>
  <si>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</si>
  <si>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</si>
  <si>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</si>
  <si>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</si>
  <si>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</si>
  <si>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</si>
  <si>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</si>
  <si>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</si>
  <si>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</si>
  <si>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</si>
  <si>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</si>
  <si>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</si>
  <si>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</si>
  <si>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</si>
  <si>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</si>
  <si>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</si>
  <si>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</si>
  <si>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</si>
  <si>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</si>
  <si>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</si>
  <si>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</si>
  <si>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</si>
  <si>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</si>
  <si>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</si>
  <si>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</si>
  <si>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</si>
  <si>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</si>
  <si>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</si>
  <si>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</si>
  <si>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</si>
  <si>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</si>
  <si>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</si>
  <si>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</si>
  <si>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</si>
  <si>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</si>
  <si>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</si>
  <si>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</si>
  <si>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</si>
  <si>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</si>
  <si>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</si>
  <si>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</si>
  <si>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</si>
  <si>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</si>
  <si>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</si>
  <si>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</si>
  <si>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</si>
  <si>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</si>
  <si>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</si>
  <si>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</si>
  <si>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</si>
  <si>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</si>
  <si>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</si>
  <si>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</si>
  <si>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</si>
  <si>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</si>
  <si>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</si>
  <si>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</si>
  <si>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</si>
  <si>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</si>
  <si>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</si>
  <si>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</si>
  <si>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</si>
  <si>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</si>
  <si>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</si>
  <si>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</si>
  <si>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</si>
  <si>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</si>
  <si>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</si>
  <si>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</si>
  <si>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</si>
  <si>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</si>
  <si>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</si>
  <si>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</si>
  <si>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</si>
  <si>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</si>
  <si>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</si>
  <si>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</si>
  <si>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</si>
  <si>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</si>
  <si>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</si>
  <si>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</si>
  <si>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</si>
  <si>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</si>
  <si>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</si>
  <si>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</si>
  <si>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</si>
  <si>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</si>
  <si>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</si>
  <si>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</si>
  <si>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</si>
  <si>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</si>
  <si>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</si>
  <si>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</si>
  <si>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</si>
  <si>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</si>
  <si>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</si>
  <si>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</si>
  <si>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</si>
  <si>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</si>
  <si>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</si>
  <si>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</si>
  <si>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</si>
  <si>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</si>
  <si>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</si>
  <si>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</si>
  <si>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</si>
  <si>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</si>
  <si>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</si>
  <si>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</si>
  <si>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</si>
  <si>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</si>
  <si>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</si>
  <si>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</si>
  <si>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</si>
  <si>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</si>
  <si>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</si>
  <si>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</si>
  <si>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</si>
  <si>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</si>
  <si>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</si>
  <si>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</si>
  <si>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</si>
  <si>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</si>
  <si>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</si>
  <si>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</si>
  <si>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</si>
  <si>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</si>
  <si>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</si>
  <si>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</si>
  <si>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</si>
  <si>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</si>
  <si>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</si>
  <si>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</si>
  <si>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</si>
  <si>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</si>
  <si>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</si>
  <si>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</si>
  <si>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</si>
  <si>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</si>
  <si>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</si>
  <si>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</si>
  <si>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</si>
  <si>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</si>
  <si>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</si>
  <si>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</si>
  <si>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</si>
  <si>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</si>
  <si>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</si>
  <si>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</si>
  <si>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</si>
  <si>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</si>
  <si>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</si>
  <si>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</si>
  <si>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</si>
  <si>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</si>
  <si>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</si>
  <si>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</si>
  <si>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</si>
  <si>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</si>
  <si>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</si>
  <si>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</si>
  <si>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</si>
  <si>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</si>
  <si>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</si>
  <si>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</si>
  <si>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</si>
  <si>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</si>
  <si>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</si>
  <si>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</si>
  <si>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</si>
  <si>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</si>
  <si>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</si>
  <si>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</si>
  <si>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</si>
  <si>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</si>
  <si>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</si>
  <si>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</si>
  <si>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</si>
  <si>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</si>
  <si>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</si>
  <si>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</si>
  <si>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</si>
  <si>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</si>
  <si>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</si>
  <si>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</si>
  <si>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</si>
  <si>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</si>
  <si>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</si>
  <si>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</si>
  <si>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</si>
  <si>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</si>
  <si>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</si>
  <si>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</si>
  <si>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</si>
  <si>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</si>
  <si>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</si>
  <si>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</si>
  <si>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</si>
  <si>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</si>
  <si>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</si>
  <si>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</si>
  <si>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</si>
  <si>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</si>
  <si>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</si>
  <si>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</si>
  <si>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</si>
  <si>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</si>
  <si>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</si>
  <si>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</si>
  <si>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</si>
  <si>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</si>
  <si>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</si>
  <si>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</si>
  <si>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</si>
  <si>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</si>
  <si>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</si>
  <si>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</si>
  <si>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</si>
  <si>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</si>
  <si>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</si>
  <si>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</si>
  <si>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</si>
  <si>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</si>
  <si>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</si>
  <si>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</si>
  <si>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</si>
  <si>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</si>
  <si>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</si>
  <si>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</si>
  <si>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</si>
  <si>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</si>
  <si>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</si>
  <si>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</si>
  <si>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</si>
  <si>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</si>
  <si>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</si>
  <si>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</si>
  <si>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</si>
  <si>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</si>
  <si>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</si>
  <si>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</si>
  <si>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</si>
  <si>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</si>
  <si>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</si>
  <si>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</si>
  <si>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</si>
  <si>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</si>
  <si>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</si>
  <si>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</si>
  <si>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</si>
  <si>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</si>
  <si>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</si>
  <si>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</si>
  <si>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</si>
  <si>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</si>
  <si>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</si>
  <si>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</si>
  <si>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</si>
  <si>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</si>
  <si>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</si>
  <si>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</si>
  <si>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</si>
  <si>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</si>
  <si>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</si>
  <si>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</si>
  <si>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</si>
  <si>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</si>
  <si>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</si>
  <si>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</si>
  <si>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</si>
  <si>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</si>
  <si>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</si>
  <si>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</si>
  <si>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</si>
  <si>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</si>
  <si>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</si>
  <si>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</si>
  <si>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</si>
  <si>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</si>
  <si>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</si>
  <si>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</si>
  <si>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</si>
  <si>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</si>
  <si>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</si>
  <si>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</si>
  <si>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</si>
  <si>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</si>
  <si>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</si>
  <si>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</si>
  <si>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</si>
  <si>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</si>
  <si>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</si>
  <si>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</si>
  <si>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</si>
  <si>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</si>
  <si>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</si>
  <si>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</si>
  <si>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</si>
  <si>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</si>
  <si>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</si>
  <si>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</si>
  <si>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</si>
  <si>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</si>
  <si>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</si>
  <si>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</si>
  <si>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</si>
  <si>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</si>
  <si>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</si>
  <si>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</si>
  <si>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</si>
  <si>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</si>
  <si>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</si>
  <si>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</si>
  <si>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</si>
  <si>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</si>
  <si>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</si>
  <si>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</si>
  <si>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</si>
  <si>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</si>
  <si>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</si>
  <si>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</si>
  <si>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</si>
  <si>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</si>
  <si>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</si>
  <si>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</si>
  <si>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</si>
  <si>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</si>
  <si>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</si>
  <si>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</si>
  <si>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</si>
  <si>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</si>
  <si>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</si>
  <si>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</si>
  <si>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</si>
  <si>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</si>
  <si>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</si>
  <si>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</si>
  <si>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</si>
  <si>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</si>
  <si>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</si>
  <si>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</si>
  <si>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</si>
  <si>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</si>
  <si>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</si>
  <si>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</si>
  <si>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</si>
  <si>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</si>
  <si>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</si>
  <si>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</si>
  <si>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</si>
  <si>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</si>
  <si>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</si>
  <si>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</si>
  <si>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</si>
  <si>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</si>
  <si>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</si>
  <si>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</si>
  <si>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</si>
  <si>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</si>
  <si>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</si>
  <si>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</si>
  <si>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</si>
  <si>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</si>
  <si>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</si>
  <si>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</si>
  <si>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</si>
  <si>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</si>
  <si>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</si>
  <si>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</si>
  <si>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</si>
  <si>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</si>
  <si>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</si>
  <si>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</si>
  <si>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</si>
  <si>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</si>
  <si>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</si>
  <si>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</si>
  <si>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</si>
  <si>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</si>
  <si>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</si>
  <si>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</si>
  <si>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</si>
  <si>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</si>
  <si>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</si>
  <si>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</si>
  <si>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</si>
  <si>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</si>
  <si>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</si>
  <si>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</si>
  <si>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</si>
  <si>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</si>
  <si>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</si>
  <si>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</si>
  <si>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</si>
  <si>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</si>
  <si>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</si>
  <si>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</si>
  <si>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</si>
  <si>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</si>
  <si>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</si>
  <si>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</si>
  <si>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</si>
  <si>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</si>
  <si>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</si>
  <si>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</si>
  <si>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</si>
  <si>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</si>
  <si>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</si>
  <si>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</si>
  <si>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</si>
  <si>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</si>
  <si>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</si>
  <si>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</si>
  <si>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</si>
  <si>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</si>
  <si>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</si>
  <si>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</si>
  <si>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</si>
  <si>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</si>
  <si>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</si>
  <si>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</si>
  <si>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</si>
  <si>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</si>
  <si>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</si>
  <si>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</si>
  <si>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</si>
  <si>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</si>
  <si>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</si>
  <si>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</si>
  <si>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</si>
  <si>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</si>
  <si>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</si>
  <si>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</si>
  <si>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</si>
  <si>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</si>
  <si>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</si>
  <si>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</si>
  <si>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</si>
  <si>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</si>
  <si>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</si>
  <si>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</si>
  <si>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</si>
  <si>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</si>
  <si>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</si>
  <si>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</si>
  <si>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</si>
  <si>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</si>
  <si>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</si>
  <si>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</si>
  <si>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</si>
  <si>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</si>
  <si>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</si>
  <si>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</si>
  <si>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</si>
  <si>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</si>
  <si>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</si>
  <si>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</si>
  <si>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</si>
  <si>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</si>
  <si>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</si>
  <si>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</si>
  <si>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</si>
  <si>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</si>
  <si>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</si>
  <si>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</si>
  <si>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</si>
  <si>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</si>
  <si>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</si>
  <si>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</si>
  <si>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</si>
  <si>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</si>
  <si>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</si>
  <si>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</si>
  <si>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</si>
  <si>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</si>
  <si>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</si>
  <si>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</si>
  <si>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</si>
  <si>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</si>
  <si>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</si>
  <si>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</si>
  <si>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</si>
  <si>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</si>
  <si>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</si>
  <si>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</si>
  <si>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</si>
  <si>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</si>
  <si>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</si>
  <si>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</si>
  <si>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</si>
  <si>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</si>
  <si>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</si>
  <si>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</si>
  <si>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</si>
  <si>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</si>
  <si>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</si>
  <si>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</si>
  <si>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</si>
  <si>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</si>
  <si>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</si>
  <si>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</si>
  <si>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</si>
  <si>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</si>
  <si>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</si>
  <si>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</si>
  <si>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</si>
  <si>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</si>
  <si>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</si>
  <si>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</si>
  <si>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</si>
  <si>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</si>
  <si>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</si>
  <si>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</si>
  <si>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</si>
  <si>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</si>
  <si>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</si>
  <si>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</si>
  <si>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</si>
  <si>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</si>
  <si>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</si>
  <si>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</si>
  <si>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</si>
  <si>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</si>
  <si>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</si>
  <si>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</si>
  <si>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</si>
  <si>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</si>
  <si>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</si>
  <si>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</si>
  <si>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</si>
  <si>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</si>
  <si>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</si>
  <si>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</si>
  <si>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</si>
  <si>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</si>
  <si>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</si>
  <si>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</si>
  <si>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</si>
  <si>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</si>
  <si>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</si>
  <si>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</si>
  <si>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</si>
  <si>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</si>
  <si>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</si>
  <si>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</si>
  <si>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</si>
  <si>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</si>
  <si>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</si>
  <si>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</si>
  <si>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</si>
  <si>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</si>
  <si>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</si>
  <si>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</si>
  <si>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</si>
  <si>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</si>
  <si>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</si>
  <si>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</si>
  <si>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</si>
  <si>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</si>
  <si>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</si>
  <si>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</si>
  <si>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</si>
  <si>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</si>
  <si>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</si>
  <si>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</si>
  <si>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</si>
  <si>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</si>
  <si>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</si>
  <si>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</si>
  <si>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</si>
  <si>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</si>
  <si>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</si>
  <si>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</si>
  <si>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</si>
  <si>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</si>
  <si>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</si>
  <si>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</si>
  <si>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</si>
  <si>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</si>
  <si>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</si>
  <si>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</si>
  <si>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</si>
  <si>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</si>
  <si>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</si>
  <si>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</si>
  <si>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</si>
  <si>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</si>
  <si>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</si>
  <si>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</si>
  <si>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</si>
  <si>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</si>
  <si>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</si>
  <si>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</si>
  <si>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</si>
  <si>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</si>
  <si>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</si>
  <si>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</si>
  <si>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</si>
  <si>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</si>
  <si>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</si>
  <si>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</si>
  <si>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</si>
  <si>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</si>
  <si>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</si>
  <si>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</si>
  <si>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</si>
  <si>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</si>
  <si>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</si>
  <si>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</si>
  <si>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</si>
  <si>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</si>
  <si>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</si>
  <si>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</si>
  <si>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</si>
  <si>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</si>
  <si>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</si>
  <si>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</si>
  <si>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</si>
  <si>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</si>
  <si>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</si>
  <si>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</si>
  <si>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</si>
  <si>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</si>
  <si>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</si>
  <si>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</si>
  <si>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</si>
  <si>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</si>
  <si>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</si>
  <si>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</si>
  <si>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</si>
  <si>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</si>
  <si>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</si>
  <si>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</si>
  <si>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</si>
  <si>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</si>
  <si>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</si>
  <si>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</si>
  <si>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</si>
  <si>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</si>
  <si>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</si>
  <si>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</si>
  <si>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</si>
  <si>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</si>
  <si>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</si>
  <si>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</si>
  <si>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</si>
  <si>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</si>
  <si>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</si>
  <si>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</si>
  <si>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</si>
  <si>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</si>
  <si>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</si>
  <si>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</si>
  <si>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</si>
  <si>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</si>
  <si>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</si>
  <si>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</si>
  <si>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</si>
  <si>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</si>
  <si>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</si>
  <si>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</si>
  <si>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</si>
  <si>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</si>
  <si>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</si>
  <si>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</si>
  <si>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</si>
  <si>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</si>
  <si>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</si>
  <si>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</si>
  <si>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</si>
  <si>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</si>
  <si>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</si>
  <si>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</si>
  <si>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</si>
  <si>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</si>
  <si>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</si>
  <si>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</si>
  <si>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</si>
  <si>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</si>
  <si>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</si>
  <si>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</si>
  <si>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</si>
  <si>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</si>
  <si>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</si>
  <si>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</si>
  <si>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</si>
  <si>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</si>
  <si>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</si>
  <si>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</si>
  <si>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</si>
  <si>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</si>
  <si>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</si>
  <si>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</si>
  <si>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</si>
  <si>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</si>
  <si>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</si>
  <si>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</si>
  <si>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</si>
  <si>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</si>
  <si>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</si>
  <si>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</si>
  <si>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</si>
  <si>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</si>
  <si>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</si>
  <si>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</si>
  <si>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</si>
  <si>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</si>
  <si>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</si>
  <si>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</si>
  <si>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</si>
  <si>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</si>
  <si>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</si>
  <si>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</si>
  <si>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</si>
  <si>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</si>
  <si>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</si>
  <si>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</si>
  <si>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</si>
  <si>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</si>
  <si>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</si>
  <si>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</si>
  <si>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</si>
  <si>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</si>
  <si>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</si>
  <si>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</si>
  <si>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</si>
  <si>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</si>
  <si>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</si>
  <si>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</si>
  <si>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</si>
  <si>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</si>
  <si>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</si>
  <si>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</si>
  <si>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</si>
  <si>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</si>
  <si>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</si>
  <si>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</si>
  <si>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</si>
  <si>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</si>
  <si>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</si>
  <si>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</si>
  <si>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</si>
  <si>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</si>
  <si>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</si>
  <si>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</si>
  <si>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</si>
  <si>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</si>
  <si>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</si>
  <si>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</si>
  <si>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</si>
  <si>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</si>
  <si>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</si>
  <si>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</si>
  <si>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</si>
  <si>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</si>
  <si>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</si>
  <si>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</si>
  <si>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</si>
  <si>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</si>
  <si>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</si>
  <si>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</si>
  <si>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</si>
  <si>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</si>
  <si>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</si>
  <si>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</si>
  <si>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</si>
  <si>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</si>
  <si>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</si>
  <si>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</si>
  <si>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</si>
  <si>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</si>
  <si>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</si>
  <si>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</si>
  <si>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</si>
  <si>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</si>
  <si>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</si>
  <si>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</si>
  <si>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</si>
  <si>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</si>
  <si>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</si>
  <si>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</si>
  <si>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</si>
  <si>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</si>
  <si>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</si>
  <si>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</si>
  <si>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</si>
  <si>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</si>
  <si>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</si>
  <si>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</si>
  <si>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</si>
  <si>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</si>
  <si>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</si>
  <si>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</si>
  <si>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</si>
  <si>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</si>
  <si>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</si>
  <si>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</si>
  <si>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</si>
  <si>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</si>
  <si>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</si>
  <si>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</si>
  <si>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</si>
  <si>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</si>
  <si>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</si>
  <si>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</si>
  <si>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</si>
  <si>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</si>
  <si>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</si>
  <si>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</si>
  <si>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</si>
  <si>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</si>
  <si>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</si>
  <si>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</si>
  <si>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</si>
  <si>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</si>
  <si>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</si>
  <si>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</si>
  <si>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</si>
  <si>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</si>
  <si>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</si>
  <si>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</si>
  <si>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</si>
  <si>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</si>
  <si>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</si>
  <si>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</si>
  <si>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</si>
  <si>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</si>
  <si>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</si>
  <si>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</si>
  <si>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</si>
  <si>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</si>
  <si>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</si>
  <si>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</si>
  <si>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</si>
  <si>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</si>
  <si>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</si>
  <si>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</si>
  <si>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</si>
  <si>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</si>
  <si>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</si>
  <si>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</si>
  <si>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</si>
  <si>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</si>
  <si>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</si>
  <si>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</si>
  <si>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</si>
  <si>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</si>
  <si>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</si>
  <si>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</si>
  <si>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</si>
  <si>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</si>
  <si>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</si>
  <si>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</si>
  <si>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</si>
  <si>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</si>
  <si>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</si>
  <si>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</si>
  <si>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</si>
  <si>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</si>
  <si>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</si>
  <si>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</si>
  <si>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</si>
  <si>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</si>
  <si>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</si>
  <si>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</si>
  <si>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</si>
  <si>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</si>
  <si>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</si>
  <si>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</si>
  <si>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</si>
  <si>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</si>
  <si>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</si>
  <si>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</si>
  <si>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</si>
  <si>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</si>
  <si>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</si>
  <si>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</si>
  <si>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</si>
  <si>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</si>
  <si>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</si>
  <si>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</si>
  <si>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</si>
  <si>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</si>
  <si>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</si>
  <si>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</si>
  <si>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</si>
  <si>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</si>
  <si>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</si>
  <si>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</si>
  <si>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</si>
  <si>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</si>
  <si>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</si>
  <si>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</si>
  <si>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</si>
  <si>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</si>
  <si>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</si>
  <si>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</si>
  <si>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</si>
  <si>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</si>
  <si>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</si>
  <si>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</si>
  <si>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</si>
  <si>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</si>
  <si>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</si>
  <si>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</si>
  <si>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</si>
  <si>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</si>
  <si>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</si>
  <si>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</si>
  <si>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</si>
  <si>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</si>
  <si>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</si>
  <si>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</si>
  <si>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</si>
  <si>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</si>
  <si>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</si>
  <si>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</si>
  <si>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</si>
  <si>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</si>
  <si>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</si>
  <si>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</si>
  <si>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</si>
  <si>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</si>
  <si>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</si>
  <si>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</si>
  <si>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</si>
  <si>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</si>
  <si>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</si>
  <si>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</si>
  <si>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</si>
  <si>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</si>
  <si>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</si>
  <si>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</si>
  <si>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</si>
  <si>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</si>
  <si>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</si>
  <si>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</si>
  <si>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</si>
  <si>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</si>
  <si>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</si>
  <si>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</si>
  <si>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</si>
  <si>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</si>
  <si>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</si>
  <si>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</si>
  <si>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</si>
  <si>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</si>
  <si>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</si>
  <si>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</si>
  <si>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</si>
  <si>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</si>
  <si>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</si>
  <si>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</si>
  <si>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</si>
  <si>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</si>
  <si>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</si>
  <si>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</si>
  <si>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</si>
  <si>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</si>
  <si>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</si>
  <si>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</si>
  <si>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</si>
  <si>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</si>
  <si>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</si>
  <si>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</si>
  <si>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</si>
  <si>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</si>
  <si>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</si>
  <si>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</si>
  <si>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</si>
  <si>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</si>
  <si>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</si>
  <si>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</si>
  <si>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</si>
  <si>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</si>
  <si>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</si>
  <si>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</si>
  <si>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</si>
  <si>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</si>
  <si>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</si>
  <si>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</si>
  <si>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</si>
  <si>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</si>
  <si>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</si>
  <si>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</si>
  <si>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</si>
  <si>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</si>
  <si>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</si>
  <si>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</si>
  <si>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</si>
  <si>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</si>
  <si>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</si>
  <si>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</si>
  <si>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</si>
  <si>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</si>
  <si>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</si>
  <si>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</si>
  <si>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</si>
  <si>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</si>
  <si>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</si>
  <si>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</si>
  <si>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</si>
  <si>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</si>
  <si>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</si>
  <si>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</si>
  <si>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</si>
  <si>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</si>
  <si>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</si>
  <si>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</si>
  <si>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</si>
  <si>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</si>
  <si>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</si>
  <si>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</si>
  <si>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</si>
  <si>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</si>
  <si>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</si>
  <si>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</si>
  <si>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</si>
  <si>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</si>
  <si>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</si>
  <si>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</si>
  <si>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</si>
  <si>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</si>
  <si>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</si>
  <si>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</si>
  <si>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</si>
  <si>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</si>
  <si>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</si>
  <si>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</si>
  <si>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</si>
  <si>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</si>
  <si>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</si>
  <si>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</si>
  <si>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</si>
  <si>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</si>
  <si>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</si>
  <si>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</si>
  <si>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</si>
  <si>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</si>
  <si>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</si>
  <si>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</si>
  <si>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</si>
  <si>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</si>
  <si>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</si>
  <si>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</si>
  <si>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</si>
  <si>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</si>
  <si>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</si>
  <si>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</si>
  <si>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</si>
  <si>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</si>
  <si>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</si>
  <si>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</si>
  <si>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</si>
  <si>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</si>
  <si>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</si>
  <si>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</si>
  <si>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</si>
  <si>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</si>
  <si>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</si>
  <si>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</si>
  <si>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</si>
  <si>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</si>
  <si>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</si>
  <si>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</si>
  <si>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</si>
  <si>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</si>
  <si>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</si>
  <si>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</si>
  <si>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</si>
  <si>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</si>
  <si>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</si>
  <si>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</si>
  <si>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</si>
  <si>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</si>
  <si>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</si>
  <si>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</si>
  <si>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</si>
  <si>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</si>
  <si>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</si>
  <si>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</si>
  <si>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</si>
  <si>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</si>
  <si>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</si>
  <si>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</si>
  <si>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</si>
  <si>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</si>
  <si>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</si>
  <si>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</si>
  <si>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</si>
  <si>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</si>
  <si>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</si>
  <si>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</si>
  <si>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</si>
  <si>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</si>
  <si>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</si>
  <si>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</si>
  <si>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</si>
  <si>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</si>
  <si>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</si>
  <si>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</si>
  <si>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</si>
  <si>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</si>
  <si>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</si>
  <si>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</si>
  <si>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</si>
  <si>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</si>
  <si>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</si>
  <si>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</si>
  <si>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</si>
  <si>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</si>
  <si>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</si>
  <si>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</si>
  <si>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</si>
  <si>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</si>
  <si>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</si>
  <si>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</si>
  <si>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</si>
  <si>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</si>
  <si>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</si>
  <si>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</si>
  <si>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</si>
  <si>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</si>
  <si>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</si>
  <si>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</si>
  <si>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</si>
  <si>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</si>
  <si>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</si>
  <si>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</si>
  <si>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</si>
  <si>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</si>
  <si>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</si>
  <si>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</si>
  <si>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</si>
  <si>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</si>
  <si>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</si>
  <si>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</si>
  <si>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</si>
  <si>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</si>
  <si>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</si>
  <si>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</si>
  <si>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</si>
  <si>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</si>
  <si>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</si>
  <si>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</si>
  <si>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</si>
  <si>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</si>
  <si>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</si>
  <si>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</si>
  <si>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</si>
  <si>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</si>
  <si>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</si>
  <si>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</si>
  <si>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</si>
  <si>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</si>
  <si>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</si>
  <si>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</si>
  <si>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</si>
  <si>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</si>
  <si>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</si>
  <si>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</si>
  <si>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</si>
  <si>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</si>
  <si>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</si>
  <si>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</si>
  <si>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</si>
  <si>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</si>
  <si>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</si>
  <si>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</si>
  <si>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</si>
  <si>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</si>
  <si>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</si>
  <si>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</si>
  <si>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</si>
  <si>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</si>
  <si>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</si>
  <si>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</si>
  <si>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</si>
  <si>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</si>
  <si>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</si>
  <si>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</si>
  <si>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</si>
  <si>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</si>
  <si>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</si>
  <si>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</si>
  <si>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</si>
  <si>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</si>
  <si>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</si>
  <si>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</si>
  <si>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</si>
  <si>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</si>
  <si>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</si>
  <si>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</si>
  <si>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</si>
  <si>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</si>
  <si>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</si>
  <si>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</si>
  <si>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</si>
  <si>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</si>
  <si>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</si>
  <si>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</si>
  <si>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</si>
  <si>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</si>
  <si>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</si>
  <si>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</si>
  <si>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</si>
  <si>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</si>
  <si>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</si>
  <si>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</si>
  <si>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</si>
  <si>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</si>
  <si>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</si>
  <si>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</si>
  <si>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</si>
  <si>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</si>
  <si>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</si>
  <si>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</si>
  <si>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</si>
  <si>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</si>
  <si>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</si>
  <si>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</si>
  <si>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</si>
  <si>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</si>
  <si>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</si>
  <si>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</si>
  <si>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</si>
  <si>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</si>
  <si>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</si>
  <si>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</si>
  <si>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</si>
  <si>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</si>
  <si>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</si>
  <si>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</si>
  <si>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</si>
  <si>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</si>
  <si>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</si>
  <si>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</si>
  <si>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</si>
  <si>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</si>
  <si>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</si>
  <si>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</si>
  <si>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</si>
  <si>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</si>
  <si>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</si>
  <si>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</si>
  <si>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</si>
  <si>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</si>
  <si>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</si>
  <si>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</si>
  <si>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</si>
  <si>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</si>
  <si>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</si>
  <si>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</si>
  <si>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</si>
  <si>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</si>
  <si>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</si>
  <si>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</si>
  <si>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</si>
  <si>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</si>
  <si>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</si>
  <si>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</si>
  <si>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</si>
  <si>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</si>
  <si>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</si>
  <si>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</si>
  <si>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</si>
  <si>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</si>
  <si>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</si>
  <si>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</si>
  <si>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</si>
  <si>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</si>
  <si>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</si>
  <si>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</si>
  <si>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</si>
  <si>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</si>
  <si>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</si>
  <si>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</si>
  <si>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</si>
  <si>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</si>
  <si>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</si>
  <si>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</si>
  <si>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</si>
  <si>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</si>
  <si>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</si>
  <si>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</si>
  <si>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</si>
  <si>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</si>
  <si>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</si>
  <si>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</si>
  <si>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</si>
  <si>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</si>
  <si>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</si>
  <si>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</si>
  <si>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</si>
  <si>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</si>
  <si>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</si>
  <si>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</si>
  <si>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</si>
  <si>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</si>
  <si>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</si>
  <si>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</si>
  <si>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</si>
  <si>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</si>
  <si>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</si>
  <si>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</si>
  <si>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</si>
  <si>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</si>
  <si>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</si>
  <si>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</si>
  <si>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</si>
  <si>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</si>
  <si>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</si>
  <si>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</si>
  <si>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</si>
  <si>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</si>
  <si>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</si>
  <si>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</si>
  <si>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</si>
  <si>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</si>
  <si>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</si>
  <si>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</si>
  <si>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</si>
  <si>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</si>
  <si>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</si>
  <si>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</si>
  <si>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</si>
  <si>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</si>
  <si>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</si>
  <si>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</si>
  <si>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</si>
  <si>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</si>
  <si>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</si>
  <si>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</si>
  <si>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</si>
  <si>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</si>
  <si>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</si>
  <si>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</si>
  <si>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</si>
  <si>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</si>
  <si>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</si>
  <si>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</si>
  <si>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</si>
  <si>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</si>
  <si>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</si>
  <si>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</si>
  <si>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</si>
  <si>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</si>
  <si>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</si>
  <si>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</si>
  <si>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</si>
  <si>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</si>
  <si>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</si>
  <si>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</si>
  <si>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</si>
  <si>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</si>
  <si>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</si>
  <si>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</si>
  <si>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</si>
  <si>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</si>
  <si>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</si>
  <si>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</si>
  <si>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</si>
  <si>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</si>
  <si>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</si>
  <si>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</si>
  <si>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</si>
  <si>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</si>
  <si>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</si>
  <si>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</si>
  <si>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</si>
  <si>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</si>
  <si>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</si>
  <si>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</si>
  <si>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</si>
  <si>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</si>
  <si>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</si>
  <si>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</si>
  <si>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</si>
  <si>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</si>
  <si>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</si>
  <si>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</si>
  <si>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</si>
  <si>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</si>
  <si>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</si>
  <si>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</si>
  <si>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</si>
  <si>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</si>
  <si>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</si>
  <si>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</si>
  <si>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</si>
  <si>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</si>
  <si>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</si>
  <si>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</si>
  <si>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</si>
  <si>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</si>
  <si>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</si>
  <si>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</si>
  <si>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</si>
  <si>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</si>
  <si>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</si>
  <si>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</si>
  <si>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</si>
  <si>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</si>
  <si>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</si>
  <si>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</si>
  <si>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</si>
  <si>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</si>
  <si>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</si>
  <si>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</si>
  <si>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</si>
  <si>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</si>
  <si>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</si>
  <si>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</si>
  <si>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</si>
  <si>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</si>
  <si>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</si>
  <si>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</si>
  <si>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</si>
  <si>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</si>
  <si>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</si>
  <si>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</si>
  <si>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</si>
  <si>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</si>
  <si>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</si>
  <si>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</si>
  <si>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</si>
  <si>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</si>
  <si>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</si>
  <si>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</si>
  <si>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</si>
  <si>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</si>
  <si>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</si>
  <si>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</si>
  <si>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</si>
  <si>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</si>
  <si>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</si>
  <si>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</si>
  <si>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</si>
  <si>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</si>
  <si>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</si>
  <si>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</si>
  <si>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</si>
  <si>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</si>
  <si>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</si>
  <si>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</si>
  <si>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</si>
  <si>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</si>
  <si>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</si>
  <si>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</si>
  <si>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</si>
  <si>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</si>
  <si>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</si>
  <si>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</si>
  <si>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</si>
  <si>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</si>
  <si>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</si>
  <si>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</si>
  <si>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</si>
  <si>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</si>
  <si>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</si>
  <si>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</si>
  <si>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</si>
  <si>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</si>
  <si>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</si>
  <si>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</si>
  <si>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</si>
  <si>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</si>
  <si>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</si>
  <si>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</si>
  <si>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</si>
  <si>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</si>
  <si>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</si>
  <si>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</si>
  <si>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</si>
  <si>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</si>
  <si>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</si>
  <si>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</si>
  <si>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</si>
  <si>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</si>
  <si>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</si>
  <si>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</si>
  <si>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</si>
  <si>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</si>
  <si>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</si>
  <si>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</si>
  <si>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</si>
  <si>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</si>
  <si>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</si>
  <si>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</si>
  <si>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</si>
  <si>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</si>
  <si>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</si>
  <si>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</si>
  <si>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</si>
  <si>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</si>
  <si>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</si>
  <si>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</si>
  <si>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</si>
  <si>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</si>
  <si>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</si>
  <si>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</si>
  <si>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</si>
  <si>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</si>
  <si>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</si>
  <si>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</si>
  <si>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</si>
  <si>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</si>
  <si>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</si>
  <si>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</si>
  <si>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</si>
  <si>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</si>
  <si>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</si>
  <si>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</si>
  <si>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</si>
  <si>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</si>
  <si>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</si>
  <si>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</si>
  <si>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</si>
  <si>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</si>
  <si>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</si>
  <si>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</si>
  <si>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</si>
  <si>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</si>
  <si>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</si>
  <si>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</si>
  <si>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</si>
  <si>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</si>
  <si>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</si>
  <si>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</si>
  <si>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</si>
  <si>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</si>
  <si>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</si>
  <si>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</si>
  <si>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</si>
  <si>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</si>
  <si>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</si>
  <si>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</si>
  <si>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</si>
  <si>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</si>
  <si>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</si>
  <si>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</si>
  <si>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</si>
  <si>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</si>
  <si>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</si>
  <si>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</si>
  <si>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</si>
  <si>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</si>
  <si>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</si>
  <si>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</si>
  <si>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</si>
  <si>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</si>
  <si>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</si>
  <si>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</si>
  <si>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</si>
  <si>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</si>
  <si>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</si>
  <si>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</si>
  <si>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</si>
  <si>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</si>
  <si>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</si>
  <si>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</si>
  <si>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</si>
  <si>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</si>
  <si>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</si>
  <si>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</si>
  <si>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</si>
  <si>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</si>
  <si>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</si>
  <si>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</si>
  <si>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</si>
  <si>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</si>
  <si>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</si>
  <si>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</si>
  <si>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</si>
  <si>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</si>
  <si>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</si>
  <si>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</si>
  <si>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</si>
  <si>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</si>
  <si>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</si>
  <si>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</si>
  <si>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</si>
  <si>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</si>
  <si>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</si>
  <si>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</si>
  <si>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</si>
  <si>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</si>
  <si>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</si>
  <si>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</si>
  <si>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</si>
  <si>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</si>
  <si>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</si>
  <si>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</si>
  <si>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</si>
  <si>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</si>
  <si>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</si>
  <si>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</si>
  <si>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</si>
  <si>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</si>
  <si>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</si>
  <si>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</si>
  <si>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</si>
  <si>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</si>
  <si>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</si>
  <si>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</si>
  <si>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</si>
  <si>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</si>
  <si>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</si>
  <si>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</si>
  <si>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</si>
  <si>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</si>
  <si>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</si>
  <si>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</si>
  <si>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</si>
  <si>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</si>
  <si>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</si>
  <si>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</si>
  <si>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</si>
  <si>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</si>
  <si>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</si>
  <si>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</si>
  <si>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</si>
  <si>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</si>
  <si>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</si>
  <si>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</si>
  <si>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</si>
  <si>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</si>
  <si>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</si>
  <si>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</si>
  <si>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</si>
  <si>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</si>
  <si>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</si>
  <si>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</si>
  <si>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</si>
  <si>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</si>
  <si>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</si>
  <si>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</si>
  <si>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</si>
  <si>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</si>
  <si>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</si>
  <si>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</si>
  <si>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</si>
  <si>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</si>
  <si>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</si>
  <si>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</si>
  <si>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</si>
  <si>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</si>
  <si>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</si>
  <si>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</si>
  <si>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</si>
  <si>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</si>
  <si>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</si>
  <si>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</si>
  <si>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</si>
  <si>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</si>
  <si>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</si>
  <si>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</si>
  <si>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</si>
  <si>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</si>
  <si>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</si>
  <si>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</si>
  <si>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</si>
  <si>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</si>
  <si>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</si>
  <si>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</si>
  <si>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</si>
  <si>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</si>
  <si>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</si>
  <si>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</si>
  <si>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</si>
  <si>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</si>
  <si>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</si>
  <si>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</si>
  <si>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</si>
  <si>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</si>
  <si>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</si>
  <si>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</si>
  <si>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</si>
  <si>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</si>
  <si>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</si>
  <si>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</si>
  <si>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</si>
  <si>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</si>
  <si>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</si>
  <si>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</si>
  <si>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</si>
  <si>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</si>
  <si>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</si>
  <si>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</si>
  <si>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</si>
  <si>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</si>
  <si>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</si>
  <si>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</si>
  <si>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</si>
  <si>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</si>
  <si>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</si>
  <si>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</si>
  <si>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</si>
  <si>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</si>
  <si>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</si>
  <si>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</si>
  <si>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</si>
  <si>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</si>
  <si>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</si>
  <si>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</si>
  <si>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</si>
  <si>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</si>
  <si>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</si>
  <si>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</si>
  <si>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</si>
  <si>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</si>
  <si>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</si>
  <si>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</si>
  <si>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</si>
  <si>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</si>
  <si>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</si>
  <si>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</si>
  <si>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</si>
  <si>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</si>
  <si>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</si>
  <si>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</si>
  <si>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</si>
  <si>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</si>
  <si>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</si>
  <si>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</si>
  <si>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</si>
  <si>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</si>
  <si>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</si>
  <si>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</si>
  <si>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</si>
  <si>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</si>
  <si>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</si>
  <si>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</si>
  <si>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</si>
  <si>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</si>
  <si>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</si>
  <si>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</si>
  <si>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</si>
  <si>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</si>
  <si>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</si>
  <si>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</si>
  <si>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</si>
  <si>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</si>
  <si>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</si>
  <si>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</si>
  <si>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</si>
  <si>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</si>
  <si>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</si>
  <si>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</si>
  <si>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</si>
  <si>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</si>
  <si>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</si>
  <si>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</si>
  <si>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</si>
  <si>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</si>
  <si>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</si>
  <si>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</si>
  <si>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</si>
  <si>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</si>
  <si>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</si>
  <si>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</si>
  <si>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</si>
  <si>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</si>
  <si>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</si>
  <si>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</si>
  <si>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</si>
  <si>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</si>
  <si>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</si>
  <si>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</si>
  <si>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</si>
  <si>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</si>
  <si>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</si>
  <si>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</si>
  <si>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</si>
  <si>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</si>
  <si>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</si>
  <si>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</si>
  <si>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</si>
  <si>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</si>
  <si>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</si>
  <si>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</si>
  <si>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</si>
  <si>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</si>
  <si>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</si>
  <si>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</si>
  <si>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</si>
  <si>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</si>
  <si>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</si>
  <si>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</si>
  <si>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</si>
  <si>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</si>
  <si>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</si>
  <si>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</si>
  <si>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</si>
  <si>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</si>
  <si>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</si>
  <si>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</si>
  <si>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</si>
  <si>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</si>
  <si>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</si>
  <si>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</si>
  <si>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</si>
  <si>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</si>
  <si>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</si>
  <si>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</si>
  <si>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</si>
  <si>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</si>
  <si>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</si>
  <si>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</si>
  <si>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</si>
  <si>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</si>
  <si>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</si>
  <si>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</si>
  <si>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</si>
  <si>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</si>
  <si>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</si>
  <si>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</si>
  <si>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</si>
  <si>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</si>
  <si>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</si>
  <si>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</si>
  <si>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</si>
  <si>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</si>
  <si>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</si>
  <si>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</si>
  <si>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</si>
  <si>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</si>
  <si>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</si>
  <si>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</si>
  <si>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</si>
  <si>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</si>
  <si>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</si>
  <si>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</si>
  <si>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</si>
  <si>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</si>
  <si>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</si>
  <si>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</si>
  <si>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</si>
  <si>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</si>
  <si>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</si>
  <si>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</si>
  <si>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</si>
  <si>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</si>
  <si>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</si>
  <si>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</si>
  <si>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</si>
  <si>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</si>
  <si>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</si>
  <si>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</si>
  <si>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</si>
  <si>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</si>
  <si>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</si>
  <si>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</si>
  <si>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</si>
  <si>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</si>
  <si>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</si>
  <si>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</si>
  <si>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</si>
  <si>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</si>
  <si>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</si>
  <si>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</si>
  <si>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</si>
  <si>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</si>
  <si>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</si>
  <si>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</si>
  <si>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</si>
  <si>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</si>
  <si>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</si>
  <si>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</si>
  <si>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</si>
  <si>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</si>
  <si>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</si>
  <si>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</si>
  <si>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</si>
  <si>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</si>
  <si>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</si>
  <si>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</si>
  <si>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</si>
  <si>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</si>
  <si>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</si>
  <si>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</si>
  <si>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</si>
  <si>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</si>
  <si>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</si>
  <si>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</si>
  <si>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</si>
  <si>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</si>
  <si>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</si>
  <si>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</si>
  <si>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</si>
  <si>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</si>
  <si>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</si>
  <si>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</si>
  <si>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</si>
  <si>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</si>
  <si>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</si>
  <si>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</si>
  <si>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</si>
  <si>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</si>
  <si>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</si>
  <si>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</si>
  <si>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</si>
  <si>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</si>
  <si>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</si>
  <si>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</si>
  <si>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</si>
  <si>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</si>
  <si>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</si>
  <si>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</si>
  <si>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</si>
  <si>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</si>
  <si>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</si>
  <si>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</si>
  <si>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</si>
  <si>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</si>
  <si>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</si>
  <si>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</si>
  <si>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</si>
  <si>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</si>
  <si>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</si>
  <si>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</si>
  <si>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</si>
  <si>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</si>
  <si>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</si>
  <si>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</si>
  <si>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</si>
  <si>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</si>
  <si>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</si>
  <si>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</si>
  <si>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</si>
  <si>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</si>
  <si>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</si>
  <si>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</si>
  <si>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</si>
  <si>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</si>
  <si>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</si>
  <si>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</si>
  <si>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</si>
  <si>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</si>
  <si>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</si>
  <si>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</si>
  <si>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</si>
  <si>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</si>
  <si>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</si>
  <si>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</si>
  <si>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</si>
  <si>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</si>
  <si>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</si>
  <si>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</si>
  <si>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</si>
  <si>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</si>
  <si>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</si>
  <si>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</si>
  <si>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</si>
  <si>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</si>
  <si>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</si>
  <si>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</si>
  <si>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</si>
  <si>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</si>
  <si>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</si>
  <si>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</si>
  <si>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</si>
  <si>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</si>
  <si>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</si>
  <si>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</si>
  <si>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</si>
  <si>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</si>
  <si>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</si>
  <si>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</si>
  <si>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</si>
  <si>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</si>
  <si>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</si>
  <si>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</si>
  <si>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</si>
  <si>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</si>
  <si>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</si>
  <si>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</si>
  <si>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</si>
  <si>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</si>
  <si>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</si>
  <si>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</si>
  <si>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</si>
  <si>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</si>
  <si>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</si>
  <si>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</si>
  <si>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</si>
  <si>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</si>
  <si>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</si>
  <si>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</si>
  <si>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</si>
  <si>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</si>
  <si>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</si>
  <si>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</si>
  <si>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</si>
  <si>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</si>
  <si>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</si>
  <si>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</si>
  <si>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</si>
  <si>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</si>
  <si>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</si>
  <si>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</si>
  <si>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</si>
  <si>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</si>
  <si>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</si>
  <si>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</si>
  <si>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</si>
  <si>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</si>
  <si>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</si>
  <si>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</si>
  <si>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</si>
  <si>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</si>
  <si>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</si>
  <si>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</si>
  <si>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</si>
  <si>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</si>
  <si>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</si>
  <si>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</si>
  <si>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</si>
  <si>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</si>
  <si>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</si>
  <si>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</si>
  <si>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</si>
  <si>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</si>
  <si>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</si>
  <si>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</si>
  <si>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</si>
  <si>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</si>
  <si>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</si>
  <si>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</si>
  <si>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</si>
  <si>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</si>
  <si>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</si>
  <si>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</si>
  <si>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</si>
  <si>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</si>
  <si>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</si>
  <si>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</si>
  <si>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</si>
  <si>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</si>
  <si>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</si>
  <si>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</si>
  <si>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</si>
  <si>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</si>
  <si>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</si>
  <si>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</si>
  <si>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</si>
  <si>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</si>
  <si>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</si>
  <si>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</si>
  <si>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</si>
  <si>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</si>
  <si>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</si>
  <si>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</si>
  <si>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</si>
  <si>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</si>
  <si>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</si>
  <si>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</si>
  <si>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</si>
  <si>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</si>
  <si>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</si>
  <si>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</si>
  <si>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</si>
  <si>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</si>
  <si>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</si>
  <si>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</si>
  <si>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</si>
  <si>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</si>
  <si>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</si>
  <si>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</si>
  <si>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</si>
  <si>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</si>
  <si>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</si>
  <si>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</si>
  <si>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</si>
  <si>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</si>
  <si>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</si>
  <si>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</si>
  <si>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</si>
  <si>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</si>
  <si>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</si>
  <si>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</si>
  <si>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</si>
  <si>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</si>
  <si>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</si>
  <si>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</si>
  <si>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</si>
  <si>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</si>
  <si>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</si>
  <si>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</si>
  <si>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</si>
  <si>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</si>
  <si>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</si>
  <si>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</si>
  <si>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</si>
  <si>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</si>
  <si>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</si>
  <si>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</si>
  <si>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</si>
  <si>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</si>
  <si>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</si>
  <si>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</si>
  <si>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</si>
  <si>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</si>
  <si>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</si>
  <si>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</si>
  <si>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</si>
  <si>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</si>
  <si>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</si>
  <si>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</si>
  <si>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</si>
  <si>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</si>
  <si>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</si>
  <si>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</si>
  <si>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</si>
  <si>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</si>
  <si>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</si>
  <si>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</si>
  <si>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</si>
  <si>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</si>
  <si>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</si>
  <si>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</si>
  <si>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</si>
  <si>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</si>
  <si>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</si>
  <si>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</si>
  <si>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</si>
  <si>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</si>
  <si>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</si>
  <si>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</si>
  <si>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</si>
  <si>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</si>
  <si>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</si>
  <si>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</si>
  <si>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</si>
  <si>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</si>
  <si>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</si>
  <si>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</si>
  <si>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</si>
  <si>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</si>
  <si>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</si>
  <si>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</si>
  <si>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</si>
  <si>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</si>
  <si>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</si>
  <si>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</si>
  <si>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</si>
  <si>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</si>
  <si>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</si>
  <si>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</si>
  <si>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</si>
  <si>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</si>
  <si>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</si>
  <si>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</si>
  <si>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</si>
  <si>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</si>
  <si>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</si>
  <si>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</si>
  <si>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</si>
  <si>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</si>
  <si>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</si>
  <si>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</si>
  <si>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</si>
  <si>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</si>
  <si>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</si>
  <si>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</si>
  <si>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</si>
  <si>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</si>
  <si>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</si>
  <si>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</si>
  <si>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</si>
  <si>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</si>
  <si>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</si>
  <si>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</si>
  <si>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</si>
  <si>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</si>
  <si>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</si>
  <si>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</si>
  <si>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</si>
  <si>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</si>
  <si>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</si>
  <si>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</si>
  <si>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</si>
  <si>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</si>
  <si>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</si>
  <si>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</si>
  <si>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</si>
  <si>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</si>
  <si>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</si>
  <si>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</si>
  <si>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</si>
  <si>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</si>
  <si>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</si>
  <si>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</si>
  <si>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</si>
  <si>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</si>
  <si>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</si>
  <si>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</si>
  <si>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</si>
  <si>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</si>
  <si>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</si>
  <si>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</si>
  <si>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</si>
  <si>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</si>
  <si>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</si>
  <si>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</si>
  <si>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</si>
  <si>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</si>
  <si>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</si>
  <si>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</si>
  <si>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</si>
  <si>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</si>
  <si>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</si>
  <si>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</si>
  <si>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</si>
  <si>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</si>
  <si>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</si>
  <si>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</si>
  <si>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</si>
  <si>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</si>
  <si>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</si>
  <si>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</si>
  <si>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</si>
  <si>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</si>
  <si>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</si>
  <si>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</si>
  <si>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</si>
  <si>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</si>
  <si>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</si>
  <si>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</si>
  <si>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</si>
  <si>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</si>
  <si>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</si>
  <si>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</si>
  <si>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</si>
  <si>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</si>
  <si>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</si>
  <si>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</si>
  <si>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</si>
  <si>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</si>
  <si>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</si>
  <si>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</si>
  <si>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</si>
  <si>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</si>
  <si>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</si>
  <si>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</si>
  <si>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</si>
  <si>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</si>
  <si>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</si>
  <si>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</si>
  <si>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</si>
  <si>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</si>
  <si>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</si>
  <si>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</si>
  <si>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</si>
  <si>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</si>
  <si>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</si>
  <si>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</si>
  <si>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</si>
  <si>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</si>
  <si>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</si>
  <si>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</si>
  <si>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</si>
  <si>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</si>
  <si>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</si>
  <si>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</si>
  <si>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</si>
  <si>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</si>
  <si>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</si>
  <si>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</si>
  <si>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</si>
  <si>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</si>
  <si>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</si>
  <si>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</si>
  <si>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</si>
  <si>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</si>
  <si>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</si>
  <si>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</si>
  <si>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</si>
  <si>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</si>
  <si>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</si>
  <si>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</si>
  <si>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</si>
  <si>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</si>
  <si>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</si>
  <si>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</si>
  <si>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</si>
  <si>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</si>
  <si>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</si>
  <si>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</si>
  <si>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</si>
  <si>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</si>
  <si>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</si>
  <si>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</si>
  <si>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</si>
  <si>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</si>
  <si>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</si>
  <si>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</si>
  <si>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</si>
  <si>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</si>
  <si>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</si>
  <si>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</si>
  <si>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</si>
  <si>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</si>
  <si>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</si>
  <si>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</si>
  <si>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</si>
  <si>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</si>
  <si>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</si>
  <si>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</si>
  <si>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</si>
  <si>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</si>
  <si>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</si>
  <si>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</si>
  <si>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</si>
  <si>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</si>
  <si>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</si>
  <si>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</si>
  <si>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</si>
  <si>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</si>
  <si>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</si>
  <si>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</si>
  <si>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</si>
  <si>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</si>
  <si>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</si>
  <si>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</si>
  <si>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</si>
  <si>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</si>
  <si>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</si>
  <si>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</si>
  <si>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</si>
  <si>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</si>
  <si>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</si>
  <si>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</si>
  <si>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</si>
  <si>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</si>
  <si>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</si>
  <si>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</si>
  <si>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</si>
  <si>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</si>
  <si>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</si>
  <si>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</si>
  <si>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</si>
  <si>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</si>
  <si>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</si>
  <si>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</si>
  <si>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</si>
  <si>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</si>
  <si>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</si>
  <si>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</si>
  <si>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</si>
  <si>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</si>
  <si>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</si>
  <si>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</si>
  <si>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</si>
  <si>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</si>
  <si>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</si>
  <si>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</si>
  <si>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</si>
  <si>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</si>
  <si>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</si>
  <si>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</si>
  <si>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</si>
  <si>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</si>
  <si>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</si>
  <si>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</si>
  <si>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</si>
  <si>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</si>
  <si>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</si>
  <si>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</si>
  <si>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</si>
  <si>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</si>
  <si>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</si>
  <si>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</si>
  <si>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</si>
  <si>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</si>
  <si>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</si>
  <si>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</si>
  <si>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</si>
  <si>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</si>
  <si>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</si>
  <si>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</si>
  <si>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</si>
  <si>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</si>
  <si>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</si>
  <si>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</si>
  <si>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</si>
  <si>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</si>
  <si>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</si>
  <si>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</si>
  <si>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</si>
  <si>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</si>
  <si>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</si>
  <si>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</si>
  <si>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</si>
  <si>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</si>
  <si>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</si>
  <si>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</si>
  <si>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</si>
  <si>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</si>
  <si>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</si>
  <si>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</si>
  <si>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</si>
  <si>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</si>
  <si>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</si>
  <si>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</si>
  <si>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</si>
  <si>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</si>
  <si>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</si>
  <si>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</si>
  <si>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</si>
  <si>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</si>
  <si>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</si>
  <si>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</si>
  <si>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</si>
  <si>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</si>
  <si>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</si>
  <si>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</si>
  <si>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</si>
  <si>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</si>
  <si>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</si>
  <si>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</si>
  <si>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</si>
  <si>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</si>
  <si>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</si>
  <si>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</si>
  <si>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</si>
  <si>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</si>
  <si>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</si>
  <si>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</si>
  <si>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</si>
  <si>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</si>
  <si>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</si>
  <si>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</si>
  <si>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</si>
  <si>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</si>
  <si>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</si>
  <si>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</si>
  <si>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</si>
  <si>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</si>
  <si>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</si>
  <si>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</si>
  <si>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</si>
  <si>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</si>
  <si>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</si>
  <si>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</si>
  <si>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</si>
  <si>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</si>
  <si>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</si>
  <si>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</si>
  <si>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</si>
  <si>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</si>
  <si>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</si>
  <si>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</si>
  <si>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</si>
  <si>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</si>
  <si>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</si>
  <si>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</si>
  <si>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</si>
  <si>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</si>
  <si>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</si>
  <si>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</si>
  <si>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</si>
  <si>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</si>
  <si>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</si>
  <si>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</si>
  <si>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</si>
  <si>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</si>
  <si>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</si>
  <si>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</si>
  <si>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</si>
  <si>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</si>
  <si>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</si>
  <si>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</si>
  <si>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</si>
  <si>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</si>
  <si>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</si>
  <si>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</si>
  <si>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</si>
  <si>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</si>
  <si>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</si>
  <si>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</si>
  <si>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</si>
  <si>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</si>
  <si>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</si>
  <si>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</si>
  <si>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</si>
  <si>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</si>
  <si>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</si>
  <si>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</si>
  <si>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</si>
  <si>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</si>
  <si>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</si>
  <si>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</si>
  <si>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</si>
  <si>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</si>
  <si>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</si>
  <si>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</si>
  <si>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</si>
  <si>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</si>
  <si>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</si>
  <si>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</si>
  <si>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</si>
  <si>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</si>
  <si>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</si>
  <si>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</si>
  <si>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</si>
  <si>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</si>
  <si>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</si>
  <si>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</si>
  <si>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</si>
  <si>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</si>
  <si>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</si>
  <si>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</si>
  <si>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</si>
  <si>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</si>
  <si>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</si>
  <si>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</si>
  <si>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</si>
  <si>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</si>
  <si>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</si>
  <si>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</si>
  <si>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</si>
  <si>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</si>
  <si>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</si>
  <si>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</si>
  <si>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</si>
  <si>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</si>
  <si>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</si>
  <si>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</si>
  <si>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</si>
  <si>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</si>
  <si>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</si>
  <si>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</si>
  <si>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</si>
  <si>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</si>
  <si>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</si>
  <si>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</si>
  <si>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</si>
  <si>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</si>
  <si>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</si>
  <si>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</si>
  <si>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</si>
  <si>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</si>
  <si>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</si>
  <si>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</si>
  <si>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</si>
  <si>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</si>
  <si>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</si>
  <si>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</si>
  <si>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</si>
  <si>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</si>
  <si>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</si>
  <si>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</si>
  <si>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</si>
  <si>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</si>
  <si>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</si>
  <si>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</si>
  <si>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</si>
  <si>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</si>
  <si>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</si>
  <si>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</si>
  <si>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</si>
  <si>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</si>
  <si>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</si>
  <si>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</si>
  <si>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</si>
  <si>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</si>
  <si>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</si>
  <si>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</si>
  <si>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</si>
  <si>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</si>
  <si>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</si>
  <si>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</si>
  <si>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</si>
  <si>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</si>
  <si>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</si>
  <si>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</si>
  <si>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</si>
  <si>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</si>
  <si>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</si>
  <si>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</si>
  <si>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</si>
  <si>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</si>
  <si>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</si>
  <si>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</si>
  <si>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</si>
  <si>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</si>
  <si>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</si>
  <si>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</si>
  <si>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</si>
  <si>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</si>
  <si>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</si>
  <si>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</si>
  <si>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</si>
  <si>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</si>
  <si>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</si>
  <si>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</si>
  <si>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</si>
  <si>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</si>
  <si>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</si>
  <si>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</si>
  <si>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</si>
  <si>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</si>
  <si>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</si>
  <si>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</si>
  <si>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</si>
  <si>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</si>
  <si>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</si>
  <si>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</si>
  <si>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</si>
  <si>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</si>
  <si>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</si>
  <si>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</si>
  <si>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</si>
  <si>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</si>
  <si>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</si>
  <si>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</si>
  <si>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</si>
  <si>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</si>
  <si>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</si>
  <si>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</si>
  <si>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</si>
  <si>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</si>
  <si>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</si>
  <si>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</si>
  <si>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</si>
  <si>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</si>
  <si>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</si>
  <si>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</si>
  <si>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</si>
  <si>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</si>
  <si>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</si>
  <si>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</si>
  <si>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</si>
  <si>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</si>
  <si>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</si>
  <si>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</si>
  <si>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</si>
  <si>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</si>
  <si>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</si>
  <si>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</si>
  <si>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</si>
  <si>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</si>
  <si>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</si>
  <si>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</si>
  <si>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</si>
  <si>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</si>
  <si>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</si>
  <si>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</si>
  <si>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</si>
  <si>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</si>
  <si>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</si>
  <si>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</si>
  <si>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</si>
  <si>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</si>
  <si>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</si>
  <si>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</si>
  <si>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</si>
  <si>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</si>
  <si>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</si>
  <si>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</si>
  <si>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</si>
  <si>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</si>
  <si>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</si>
  <si>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</si>
  <si>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</si>
  <si>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</si>
  <si>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</si>
  <si>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</si>
  <si>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</si>
  <si>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</si>
  <si>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</si>
  <si>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</si>
  <si>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</si>
  <si>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</si>
  <si>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</si>
  <si>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</si>
  <si>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</si>
  <si>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</si>
  <si>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</si>
  <si>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</si>
  <si>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</si>
  <si>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</si>
  <si>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</si>
  <si>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</si>
  <si>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</si>
  <si>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</si>
  <si>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</si>
  <si>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</si>
  <si>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</si>
  <si>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</si>
  <si>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</si>
  <si>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</si>
  <si>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</si>
  <si>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</si>
  <si>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</si>
  <si>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</si>
  <si>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</si>
  <si>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</si>
  <si>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</si>
  <si>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</si>
  <si>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</si>
  <si>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</si>
  <si>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</si>
  <si>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</si>
  <si>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</si>
  <si>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</si>
  <si>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</si>
  <si>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</si>
  <si>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</si>
  <si>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</si>
  <si>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</si>
  <si>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</si>
  <si>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</si>
  <si>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</si>
  <si>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</si>
  <si>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</si>
  <si>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</si>
  <si>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</si>
  <si>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</si>
  <si>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</si>
  <si>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</si>
  <si>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</si>
  <si>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</si>
  <si>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</si>
  <si>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</si>
  <si>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</si>
  <si>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</si>
  <si>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</si>
  <si>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</si>
  <si>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</si>
  <si>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</si>
  <si>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</si>
  <si>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</si>
  <si>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</si>
  <si>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</si>
  <si>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</si>
  <si>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</si>
  <si>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</si>
  <si>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</si>
  <si>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</si>
  <si>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</si>
  <si>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</si>
  <si>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</si>
  <si>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</si>
  <si>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</si>
  <si>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</si>
  <si>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</si>
  <si>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</si>
  <si>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</si>
  <si>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</si>
  <si>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</si>
  <si>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</si>
  <si>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</si>
  <si>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</si>
  <si>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</si>
  <si>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</si>
  <si>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</si>
  <si>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</si>
  <si>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</si>
  <si>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</si>
  <si>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</si>
  <si>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</si>
  <si>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</si>
  <si>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</si>
  <si>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</si>
  <si>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</si>
  <si>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</si>
  <si>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</si>
  <si>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</si>
  <si>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</si>
  <si>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</si>
  <si>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</si>
  <si>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</si>
  <si>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</si>
  <si>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</si>
  <si>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</si>
  <si>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</si>
  <si>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</si>
  <si>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</si>
  <si>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</si>
  <si>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</si>
  <si>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</si>
  <si>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</si>
  <si>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</si>
  <si>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</si>
  <si>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</si>
  <si>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</si>
  <si>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</si>
  <si>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</si>
  <si>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</si>
  <si>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</si>
  <si>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</si>
  <si>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</si>
  <si>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</si>
  <si>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</si>
  <si>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</si>
  <si>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</si>
  <si>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</si>
  <si>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</si>
  <si>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</si>
  <si>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</si>
  <si>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</si>
  <si>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</si>
  <si>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</si>
  <si>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</si>
  <si>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</si>
  <si>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</si>
  <si>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</si>
  <si>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</si>
  <si>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</si>
  <si>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</si>
  <si>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</si>
  <si>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</si>
  <si>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</si>
  <si>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</si>
  <si>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</si>
  <si>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</si>
  <si>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</si>
  <si>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</si>
  <si>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</si>
  <si>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</si>
  <si>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</si>
  <si>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</si>
  <si>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</si>
  <si>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</si>
  <si>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</si>
  <si>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</si>
  <si>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</si>
  <si>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</si>
  <si>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</si>
  <si>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</si>
  <si>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</si>
  <si>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</si>
  <si>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</si>
  <si>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</si>
  <si>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</si>
  <si>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</si>
  <si>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</si>
  <si>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</si>
  <si>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</si>
  <si>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</si>
  <si>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</si>
  <si>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</si>
  <si>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</si>
  <si>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</si>
  <si>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</si>
  <si>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</si>
  <si>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</si>
  <si>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</si>
  <si>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</si>
  <si>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</si>
  <si>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</si>
  <si>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</si>
  <si>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</si>
  <si>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</si>
  <si>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</si>
  <si>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</si>
  <si>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</si>
  <si>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</si>
  <si>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</si>
  <si>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</si>
  <si>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</si>
  <si>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</si>
  <si>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</si>
  <si>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</si>
  <si>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</si>
  <si>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</si>
  <si>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</si>
  <si>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</si>
  <si>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</si>
  <si>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</si>
  <si>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</si>
  <si>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</si>
  <si>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</si>
  <si>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</si>
  <si>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</si>
  <si>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</si>
  <si>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</si>
  <si>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</si>
  <si>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</si>
  <si>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</si>
  <si>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</si>
  <si>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</si>
  <si>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</si>
  <si>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</si>
  <si>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</si>
  <si>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</si>
  <si>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</si>
  <si>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</si>
  <si>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</si>
  <si>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</si>
  <si>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</si>
  <si>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</si>
  <si>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</si>
  <si>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</si>
  <si>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</si>
  <si>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</si>
  <si>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</si>
  <si>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</si>
  <si>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</si>
  <si>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</si>
  <si>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</si>
  <si>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</si>
  <si>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</si>
  <si>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</si>
  <si>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</si>
  <si>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</si>
  <si>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</si>
  <si>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</si>
  <si>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</si>
  <si>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</si>
  <si>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</si>
  <si>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</si>
  <si>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</si>
  <si>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</si>
  <si>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</si>
  <si>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</si>
  <si>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</si>
  <si>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</si>
  <si>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</si>
  <si>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</si>
  <si>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</si>
  <si>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</si>
  <si>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</si>
  <si>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</si>
  <si>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</si>
  <si>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</si>
  <si>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</si>
  <si>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</si>
  <si>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</si>
  <si>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</si>
  <si>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</si>
  <si>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</si>
  <si>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</si>
  <si>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</si>
  <si>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</si>
  <si>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</si>
  <si>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</si>
  <si>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</si>
  <si>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</si>
  <si>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</si>
  <si>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</si>
  <si>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</si>
  <si>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</si>
  <si>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</si>
  <si>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</si>
  <si>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</si>
  <si>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</si>
  <si>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</si>
  <si>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</si>
  <si>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</si>
  <si>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</si>
  <si>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</si>
  <si>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</si>
  <si>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</si>
  <si>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</si>
  <si>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</si>
  <si>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</si>
  <si>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</si>
  <si>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</si>
  <si>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</si>
  <si>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</si>
  <si>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</si>
  <si>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</si>
  <si>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</si>
  <si>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</si>
  <si>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</si>
  <si>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</si>
  <si>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</si>
  <si>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</si>
  <si>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</si>
  <si>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</si>
  <si>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</si>
  <si>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</si>
  <si>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</si>
  <si>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</si>
  <si>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</si>
  <si>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</si>
  <si>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</si>
  <si>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</si>
  <si>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</si>
  <si>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</si>
  <si>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</si>
  <si>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</si>
  <si>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</si>
  <si>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</si>
  <si>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</si>
  <si>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</si>
  <si>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</si>
  <si>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</si>
  <si>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</si>
  <si>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</si>
  <si>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</si>
  <si>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</si>
  <si>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</si>
  <si>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</si>
  <si>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</si>
  <si>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</si>
  <si>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</si>
  <si>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</si>
  <si>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</si>
  <si>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</si>
  <si>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</si>
  <si>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</si>
  <si>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</si>
  <si>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</si>
  <si>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</si>
  <si>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</si>
  <si>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</si>
  <si>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</si>
  <si>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</si>
  <si>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</si>
  <si>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</si>
  <si>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</si>
  <si>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</si>
  <si>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</si>
  <si>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</si>
  <si>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</si>
  <si>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</si>
  <si>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</si>
  <si>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</si>
  <si>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</si>
  <si>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</si>
  <si>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</si>
  <si>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</si>
  <si>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</si>
  <si>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</si>
  <si>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</si>
  <si>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</si>
  <si>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</si>
  <si>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</si>
  <si>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</si>
  <si>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</si>
  <si>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</si>
  <si>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</si>
  <si>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</si>
  <si>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</si>
  <si>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</si>
  <si>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</si>
  <si>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</si>
  <si>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</si>
  <si>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</si>
  <si>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</si>
  <si>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</si>
  <si>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</si>
  <si>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</si>
  <si>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</si>
  <si>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</si>
  <si>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</si>
  <si>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</si>
  <si>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</si>
  <si>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</si>
  <si>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</si>
  <si>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</si>
  <si>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</si>
  <si>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</si>
  <si>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</si>
  <si>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</si>
  <si>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</si>
  <si>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</si>
  <si>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</si>
  <si>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</si>
  <si>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</si>
  <si>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</si>
  <si>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</si>
  <si>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</si>
  <si>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</si>
  <si>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</si>
  <si>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</si>
  <si>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</si>
  <si>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</si>
  <si>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</si>
  <si>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</si>
  <si>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</si>
  <si>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</si>
  <si>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</si>
  <si>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</si>
  <si>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</si>
  <si>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</si>
  <si>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</si>
  <si>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</si>
  <si>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</si>
  <si>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</si>
  <si>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</si>
  <si>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</si>
  <si>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</si>
  <si>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</si>
  <si>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</si>
  <si>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</si>
  <si>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</si>
  <si>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</si>
  <si>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</si>
  <si>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</si>
  <si>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</si>
  <si>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</si>
  <si>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</si>
  <si>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</si>
  <si>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</si>
  <si>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</si>
  <si>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</si>
  <si>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</si>
  <si>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</si>
  <si>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</si>
  <si>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</si>
  <si>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</si>
  <si>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</si>
  <si>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</si>
  <si>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</si>
  <si>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</si>
  <si>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</si>
  <si>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</si>
  <si>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</si>
  <si>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</si>
  <si>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</si>
  <si>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</si>
  <si>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</si>
  <si>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</si>
  <si>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</si>
  <si>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</si>
  <si>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</si>
  <si>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</si>
  <si>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</si>
  <si>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</si>
  <si>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</si>
  <si>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</si>
  <si>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</si>
  <si>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</si>
  <si>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</si>
  <si>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</si>
  <si>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</si>
  <si>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</si>
  <si>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</si>
  <si>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</si>
  <si>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</si>
  <si>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</si>
  <si>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</si>
  <si>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</si>
  <si>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</si>
  <si>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</si>
  <si>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</si>
  <si>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</si>
  <si>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</si>
  <si>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</si>
  <si>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</si>
  <si>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</si>
  <si>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</si>
  <si>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</si>
  <si>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</si>
  <si>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</si>
  <si>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</si>
  <si>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</si>
  <si>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</si>
  <si>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</si>
  <si>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</si>
  <si>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</si>
  <si>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</si>
  <si>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</si>
  <si>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</si>
  <si>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</si>
  <si>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</si>
  <si>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</si>
  <si>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</si>
  <si>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</si>
  <si>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</si>
  <si>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</si>
  <si>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</si>
  <si>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</si>
  <si>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</si>
  <si>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</si>
  <si>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</si>
  <si>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</si>
  <si>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</si>
  <si>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</si>
  <si>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</si>
  <si>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</si>
  <si>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</si>
  <si>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</si>
  <si>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</si>
  <si>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</si>
  <si>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</si>
  <si>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</si>
  <si>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</si>
  <si>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</si>
  <si>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</si>
  <si>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</si>
  <si>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</si>
  <si>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</si>
  <si>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</si>
  <si>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</si>
  <si>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</si>
  <si>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</si>
  <si>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</si>
  <si>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</si>
  <si>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</si>
  <si>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</si>
  <si>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</si>
  <si>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</si>
  <si>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</si>
  <si>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</si>
  <si>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</si>
  <si>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</si>
  <si>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</si>
  <si>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</si>
  <si>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</si>
  <si>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</si>
  <si>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</si>
  <si>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</si>
  <si>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</si>
  <si>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</si>
  <si>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</si>
  <si>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</si>
  <si>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</si>
  <si>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</si>
  <si>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</si>
  <si>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</si>
  <si>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</si>
  <si>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</si>
  <si>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</si>
  <si>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</si>
  <si>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</si>
  <si>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</si>
  <si>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</si>
  <si>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</si>
  <si>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</si>
  <si>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</si>
  <si>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</si>
  <si>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</si>
  <si>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</si>
  <si>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</si>
  <si>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</si>
  <si>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</si>
  <si>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</si>
  <si>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</si>
  <si>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</si>
  <si>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</si>
  <si>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</si>
  <si>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</si>
  <si>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</si>
  <si>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</si>
  <si>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</si>
  <si>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</si>
  <si>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</si>
  <si>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</si>
  <si>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</si>
  <si>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</si>
  <si>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</si>
  <si>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</si>
  <si>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</si>
  <si>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</si>
  <si>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</si>
  <si>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</si>
  <si>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</si>
  <si>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</si>
  <si>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</si>
  <si>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</si>
  <si>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</si>
  <si>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</si>
  <si>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</si>
  <si>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</si>
  <si>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</si>
  <si>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</si>
  <si>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</si>
  <si>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</si>
  <si>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</si>
  <si>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</si>
  <si>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</si>
  <si>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</si>
  <si>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</si>
  <si>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</si>
  <si>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</si>
  <si>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</si>
  <si>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</si>
  <si>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</si>
  <si>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</si>
  <si>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</si>
  <si>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</si>
  <si>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</si>
  <si>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</si>
  <si>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</si>
  <si>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</si>
  <si>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</si>
  <si>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</si>
  <si>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</si>
  <si>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</si>
  <si>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</si>
  <si>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</si>
  <si>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</si>
  <si>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</si>
  <si>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</si>
  <si>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</si>
  <si>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</si>
  <si>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</si>
  <si>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</si>
  <si>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</si>
  <si>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</si>
  <si>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</si>
  <si>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</si>
  <si>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</si>
  <si>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</si>
  <si>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</si>
  <si>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</si>
  <si>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</si>
  <si>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</si>
  <si>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</si>
  <si>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</si>
  <si>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</si>
  <si>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</si>
  <si>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</si>
  <si>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</si>
  <si>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</si>
  <si>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</si>
  <si>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</si>
  <si>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</si>
  <si>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</si>
  <si>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</si>
  <si>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</si>
  <si>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</si>
  <si>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</si>
  <si>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</si>
  <si>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</si>
  <si>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</si>
  <si>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</si>
  <si>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</si>
  <si>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</si>
  <si>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</si>
  <si>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</si>
  <si>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</si>
  <si>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</si>
  <si>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</si>
  <si>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</si>
  <si>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</si>
  <si>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</si>
  <si>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</si>
  <si>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</si>
  <si>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</si>
  <si>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</si>
  <si>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</si>
  <si>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</si>
  <si>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</si>
  <si>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</si>
  <si>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</si>
  <si>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</si>
  <si>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</si>
  <si>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</si>
  <si>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</si>
  <si>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</si>
  <si>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</si>
  <si>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</si>
  <si>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</si>
  <si>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</si>
  <si>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</si>
  <si>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</si>
  <si>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</si>
  <si>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</si>
  <si>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</si>
  <si>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</si>
  <si>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</si>
  <si>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</si>
  <si>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</si>
  <si>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</si>
  <si>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</si>
  <si>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</si>
  <si>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</si>
  <si>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</si>
  <si>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</si>
  <si>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</si>
  <si>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</si>
  <si>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</si>
  <si>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</si>
  <si>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</si>
  <si>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</si>
  <si>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</si>
  <si>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</si>
  <si>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</si>
  <si>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</si>
  <si>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</si>
  <si>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</si>
  <si>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</si>
  <si>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</si>
  <si>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</si>
  <si>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</si>
  <si>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</si>
  <si>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</si>
  <si>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</si>
  <si>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</si>
  <si>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</si>
  <si>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</si>
  <si>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</si>
  <si>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</si>
  <si>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</si>
  <si>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</si>
  <si>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</si>
  <si>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</si>
  <si>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</si>
  <si>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</si>
  <si>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</si>
  <si>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</si>
  <si>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</si>
  <si>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</si>
  <si>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</si>
  <si>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</si>
  <si>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</si>
  <si>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</si>
  <si>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</si>
  <si>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</si>
  <si>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</si>
  <si>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</si>
  <si>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</si>
  <si>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</si>
  <si>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</si>
  <si>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</si>
  <si>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</si>
  <si>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</si>
  <si>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</si>
  <si>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</si>
  <si>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</si>
  <si>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</si>
  <si>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</si>
  <si>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</si>
  <si>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</si>
  <si>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</si>
  <si>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</si>
  <si>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</si>
  <si>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</si>
  <si>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</si>
  <si>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</si>
  <si>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</si>
  <si>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</si>
  <si>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</si>
  <si>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</si>
  <si>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</si>
  <si>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</si>
  <si>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</si>
  <si>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</si>
  <si>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</si>
  <si>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</si>
  <si>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</si>
  <si>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</si>
  <si>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</si>
  <si>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</si>
  <si>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</si>
  <si>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</si>
  <si>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</si>
  <si>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</si>
  <si>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</si>
  <si>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</si>
  <si>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</si>
  <si>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</si>
  <si>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</si>
  <si>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</si>
  <si>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</si>
  <si>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</si>
  <si>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</si>
  <si>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</si>
  <si>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</si>
  <si>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</si>
  <si>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</si>
  <si>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</si>
  <si>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</si>
  <si>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</si>
  <si>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</si>
  <si>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</si>
  <si>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</si>
  <si>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</si>
  <si>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</si>
  <si>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</si>
  <si>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</si>
  <si>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</si>
  <si>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</si>
  <si>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</si>
  <si>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</si>
  <si>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</si>
  <si>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</si>
  <si>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</si>
  <si>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</si>
  <si>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</si>
  <si>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</si>
  <si>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</si>
  <si>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</si>
  <si>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</si>
  <si>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</si>
  <si>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</si>
  <si>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</si>
  <si>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</si>
  <si>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</si>
  <si>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</si>
  <si>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</si>
  <si>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</si>
  <si>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</si>
  <si>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</si>
  <si>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</si>
  <si>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</si>
  <si>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</si>
  <si>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</si>
  <si>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</si>
  <si>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</si>
  <si>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</si>
  <si>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</si>
  <si>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</si>
  <si>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</si>
  <si>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</si>
  <si>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</si>
  <si>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</si>
  <si>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</si>
  <si>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</si>
  <si>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</si>
  <si>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</si>
  <si>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</si>
  <si>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</si>
  <si>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</si>
  <si>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</si>
  <si>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</si>
  <si>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</si>
  <si>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</si>
  <si>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</si>
  <si>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</si>
  <si>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</si>
  <si>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</si>
  <si>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</si>
  <si>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</si>
  <si>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</si>
  <si>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</si>
  <si>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</si>
  <si>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</si>
  <si>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</si>
  <si>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</si>
  <si>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</si>
  <si>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</si>
  <si>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</si>
  <si>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</si>
  <si>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</si>
  <si>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</si>
  <si>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</si>
  <si>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</si>
  <si>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</si>
  <si>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</si>
  <si>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</si>
  <si>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</si>
  <si>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</si>
  <si>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</si>
  <si>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</si>
  <si>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</si>
  <si>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</si>
  <si>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</si>
  <si>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</si>
  <si>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</si>
  <si>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</si>
  <si>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</si>
  <si>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</si>
  <si>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</si>
  <si>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</si>
  <si>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</si>
  <si>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</si>
  <si>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</si>
  <si>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</si>
  <si>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</si>
  <si>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</si>
  <si>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</si>
  <si>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</si>
  <si>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</si>
  <si>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</si>
  <si>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</si>
  <si>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</si>
  <si>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</si>
  <si>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</si>
  <si>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</si>
  <si>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</si>
  <si>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</si>
  <si>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</si>
  <si>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</si>
  <si>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</si>
  <si>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</si>
  <si>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</si>
  <si>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</si>
  <si>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</si>
  <si>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</si>
  <si>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</si>
  <si>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</si>
  <si>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</si>
  <si>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</si>
  <si>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</si>
  <si>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</si>
  <si>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</si>
  <si>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</si>
  <si>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</si>
  <si>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</si>
  <si>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</si>
  <si>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</si>
  <si>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</si>
  <si>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</si>
  <si>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</si>
  <si>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</si>
  <si>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</si>
  <si>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</si>
  <si>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</si>
  <si>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</si>
  <si>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</si>
  <si>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</si>
  <si>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</si>
  <si>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</si>
  <si>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</si>
  <si>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</si>
  <si>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</si>
  <si>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</si>
  <si>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</si>
  <si>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</si>
  <si>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</si>
  <si>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</si>
  <si>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</si>
  <si>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</si>
  <si>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</si>
  <si>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</si>
  <si>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</si>
  <si>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</si>
  <si>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</si>
  <si>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</si>
  <si>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</si>
  <si>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</si>
  <si>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</si>
  <si>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</si>
  <si>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</si>
  <si>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</si>
  <si>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</si>
  <si>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</si>
  <si>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</si>
  <si>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</si>
  <si>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</si>
  <si>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</si>
  <si>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</si>
  <si>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</si>
  <si>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</si>
  <si>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</si>
  <si>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</si>
  <si>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</si>
  <si>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</si>
  <si>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</si>
  <si>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</si>
  <si>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</si>
  <si>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</si>
  <si>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</si>
  <si>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</si>
  <si>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</si>
  <si>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</si>
  <si>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</si>
  <si>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</si>
  <si>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</si>
  <si>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</si>
  <si>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</si>
  <si>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</si>
  <si>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</si>
  <si>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</si>
  <si>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</si>
  <si>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</si>
  <si>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</si>
  <si>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</si>
  <si>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</si>
  <si>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</si>
  <si>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</si>
  <si>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</si>
  <si>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</si>
  <si>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</si>
  <si>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</si>
  <si>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</si>
  <si>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</si>
  <si>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</si>
  <si>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</si>
  <si>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</si>
  <si>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</si>
  <si>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</si>
  <si>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</si>
  <si>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</si>
  <si>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</si>
  <si>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</si>
  <si>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</si>
  <si>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</si>
  <si>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</si>
  <si>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</si>
  <si>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</si>
  <si>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</si>
  <si>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</si>
  <si>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</si>
  <si>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</si>
  <si>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</si>
  <si>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</si>
  <si>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</si>
  <si>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</si>
  <si>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</si>
  <si>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</si>
  <si>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</si>
  <si>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</si>
  <si>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</si>
  <si>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</si>
  <si>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</si>
  <si>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</si>
  <si>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</si>
  <si>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</si>
  <si>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</si>
  <si>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</si>
  <si>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</si>
  <si>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</si>
  <si>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</si>
  <si>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</si>
  <si>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</si>
  <si>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</si>
  <si>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</si>
  <si>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</si>
  <si>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</si>
  <si>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</si>
  <si>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</si>
  <si>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</si>
  <si>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</si>
  <si>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</si>
  <si>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</si>
  <si>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</si>
  <si>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</si>
  <si>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</si>
  <si>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</si>
  <si>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</si>
  <si>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</si>
  <si>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</si>
  <si>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</si>
  <si>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</si>
  <si>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</si>
  <si>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</si>
  <si>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</si>
  <si>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</si>
  <si>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</si>
  <si>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</si>
  <si>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</si>
  <si>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</si>
  <si>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</si>
  <si>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</si>
  <si>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</si>
  <si>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</si>
  <si>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</si>
  <si>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</si>
  <si>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</si>
  <si>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</si>
  <si>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</si>
  <si>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</si>
  <si>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</si>
  <si>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</si>
  <si>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</si>
  <si>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</si>
  <si>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</si>
  <si>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</si>
  <si>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</si>
  <si>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</si>
  <si>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</si>
  <si>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</si>
  <si>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</si>
  <si>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</si>
  <si>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</si>
  <si>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</si>
  <si>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</si>
  <si>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</si>
  <si>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</si>
  <si>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</si>
  <si>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</si>
  <si>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</si>
  <si>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</si>
  <si>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</si>
  <si>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</si>
  <si>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</si>
  <si>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</si>
  <si>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</si>
  <si>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</si>
  <si>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</si>
  <si>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</si>
  <si>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</si>
  <si>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</si>
  <si>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</si>
  <si>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</si>
  <si>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</si>
  <si>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</si>
  <si>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</si>
  <si>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</si>
  <si>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</si>
  <si>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</si>
  <si>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</si>
  <si>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</si>
  <si>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</si>
  <si>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</si>
  <si>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</si>
  <si>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</si>
  <si>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</si>
  <si>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</si>
  <si>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</si>
  <si>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</si>
  <si>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</si>
  <si>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</si>
  <si>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</si>
  <si>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</si>
  <si>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</si>
  <si>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</si>
  <si>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</si>
  <si>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</si>
  <si>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</si>
  <si>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</si>
  <si>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</si>
  <si>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</si>
  <si>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</si>
  <si>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</si>
  <si>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</si>
  <si>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</si>
  <si>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</si>
  <si>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</si>
  <si>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</si>
  <si>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</si>
  <si>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</si>
  <si>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</si>
  <si>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</si>
  <si>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</si>
  <si>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</si>
  <si>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</si>
  <si>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</si>
  <si>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</si>
  <si>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</si>
  <si>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</si>
  <si>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</si>
  <si>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</si>
  <si>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</si>
  <si>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</si>
  <si>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</si>
  <si>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</si>
  <si>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</si>
  <si>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</si>
  <si>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</si>
  <si>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</si>
  <si>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</si>
  <si>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</si>
  <si>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</si>
  <si>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</si>
  <si>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</si>
  <si>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</si>
  <si>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</si>
  <si>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</si>
  <si>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</si>
  <si>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</si>
  <si>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</si>
  <si>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</si>
  <si>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</si>
  <si>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</si>
  <si>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</si>
  <si>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</si>
  <si>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</si>
  <si>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</si>
  <si>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</si>
  <si>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</si>
  <si>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</si>
  <si>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</si>
  <si>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</si>
  <si>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</si>
  <si>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</si>
  <si>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</si>
  <si>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</si>
  <si>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</si>
  <si>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</si>
  <si>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</si>
  <si>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</si>
  <si>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</si>
  <si>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</si>
  <si>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</si>
  <si>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</si>
  <si>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</si>
  <si>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</si>
  <si>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</si>
  <si>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</si>
  <si>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</si>
  <si>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</si>
  <si>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</si>
  <si>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</si>
  <si>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</si>
  <si>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</si>
  <si>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</si>
  <si>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</si>
  <si>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</si>
  <si>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</si>
  <si>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</si>
  <si>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</si>
  <si>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</si>
  <si>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</si>
  <si>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</si>
  <si>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</si>
  <si>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</si>
  <si>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</si>
  <si>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</si>
  <si>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</si>
  <si>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</si>
  <si>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</si>
  <si>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</si>
  <si>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</si>
  <si>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</si>
  <si>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</si>
  <si>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</si>
  <si>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</si>
  <si>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</si>
  <si>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</si>
  <si>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</si>
  <si>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</si>
  <si>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</si>
  <si>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</si>
  <si>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</si>
  <si>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</si>
  <si>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</si>
  <si>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</si>
  <si>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</si>
  <si>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</si>
  <si>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</si>
  <si>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</si>
  <si>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</si>
  <si>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</si>
  <si>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</si>
  <si>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</si>
  <si>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</si>
  <si>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</si>
  <si>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</si>
  <si>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</si>
  <si>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</si>
  <si>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</si>
  <si>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</si>
  <si>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</si>
  <si>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</si>
  <si>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</si>
  <si>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</si>
  <si>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</si>
  <si>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</si>
  <si>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</si>
  <si>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</si>
  <si>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</si>
  <si>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</si>
  <si>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</si>
  <si>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</si>
  <si>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</si>
  <si>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</si>
  <si>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</si>
  <si>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</si>
  <si>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</si>
  <si>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</si>
  <si>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</si>
  <si>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</si>
  <si>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</si>
  <si>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</si>
  <si>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</si>
  <si>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</si>
  <si>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</si>
  <si>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</si>
  <si>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</si>
  <si>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</si>
  <si>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</si>
  <si>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</si>
  <si>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</si>
  <si>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</si>
  <si>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</si>
  <si>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</si>
  <si>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</si>
  <si>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</si>
  <si>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</si>
  <si>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</si>
  <si>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</si>
  <si>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</si>
  <si>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</si>
  <si>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</si>
  <si>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</si>
  <si>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</si>
  <si>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</si>
  <si>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</si>
  <si>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</si>
  <si>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</si>
  <si>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</si>
  <si>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</si>
  <si>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</si>
  <si>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</si>
  <si>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</si>
  <si>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</si>
  <si>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</si>
  <si>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</si>
  <si>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</si>
  <si>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</si>
  <si>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</si>
  <si>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</si>
  <si>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</si>
  <si>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</si>
  <si>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</si>
  <si>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</si>
  <si>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</si>
  <si>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</si>
  <si>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</si>
  <si>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</si>
  <si>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</si>
  <si>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</si>
  <si>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</si>
  <si>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</si>
  <si>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</si>
  <si>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</si>
  <si>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</si>
  <si>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</si>
  <si>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</si>
  <si>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</si>
  <si>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</si>
  <si>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</si>
  <si>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</si>
  <si>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</si>
  <si>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</si>
  <si>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</si>
  <si>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</si>
  <si>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</si>
  <si>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</si>
  <si>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</si>
  <si>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</si>
  <si>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</si>
  <si>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</si>
  <si>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</si>
  <si>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</si>
  <si>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</si>
  <si>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</si>
  <si>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</si>
  <si>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</si>
  <si>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</si>
  <si>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</si>
  <si>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</si>
  <si>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</si>
  <si>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</si>
  <si>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</si>
  <si>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</si>
  <si>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</si>
  <si>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</si>
  <si>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</si>
  <si>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</si>
  <si>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</si>
  <si>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</si>
  <si>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</si>
  <si>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</si>
  <si>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</si>
  <si>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</si>
  <si>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</si>
  <si>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</si>
  <si>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</si>
  <si>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</si>
  <si>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</si>
  <si>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</si>
  <si>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</si>
  <si>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</si>
  <si>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</si>
  <si>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</si>
  <si>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</si>
  <si>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</si>
  <si>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</si>
  <si>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</si>
  <si>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</si>
  <si>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</si>
  <si>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</si>
  <si>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</si>
  <si>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</si>
  <si>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</si>
  <si>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</si>
  <si>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</si>
  <si>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</si>
  <si>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</si>
  <si>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</si>
  <si>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</si>
  <si>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</si>
  <si>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</si>
  <si>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</si>
  <si>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</si>
  <si>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</si>
  <si>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</si>
  <si>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</si>
  <si>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</si>
  <si>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</si>
  <si>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</si>
  <si>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</si>
  <si>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</si>
  <si>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</si>
  <si>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</si>
  <si>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</si>
  <si>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</si>
  <si>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</si>
  <si>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</si>
  <si>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</si>
  <si>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</si>
  <si>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</si>
  <si>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</si>
  <si>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</si>
  <si>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</si>
  <si>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</si>
  <si>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</si>
  <si>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</si>
  <si>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</si>
  <si>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</si>
  <si>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</si>
  <si>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</si>
  <si>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</si>
  <si>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</si>
  <si>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</si>
  <si>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</si>
  <si>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</si>
  <si>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</si>
  <si>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</si>
  <si>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</si>
  <si>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</si>
  <si>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</si>
  <si>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</si>
  <si>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</si>
  <si>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</si>
  <si>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</si>
  <si>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</si>
  <si>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</si>
  <si>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</si>
  <si>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</si>
  <si>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</si>
  <si>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</si>
  <si>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</si>
  <si>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</si>
  <si>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</si>
  <si>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</si>
  <si>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</si>
  <si>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</si>
  <si>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</si>
  <si>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</si>
  <si>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</si>
  <si>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</si>
  <si>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</si>
  <si>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</si>
  <si>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</si>
  <si>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</si>
  <si>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</si>
  <si>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</si>
  <si>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</si>
  <si>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</si>
  <si>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</si>
  <si>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</si>
  <si>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</si>
  <si>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</si>
  <si>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</si>
  <si>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</si>
  <si>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</si>
  <si>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</si>
  <si>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</si>
  <si>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</si>
  <si>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</si>
  <si>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</si>
  <si>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</si>
  <si>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</si>
  <si>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</si>
  <si>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</si>
  <si>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</si>
  <si>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</si>
  <si>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</si>
  <si>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</si>
  <si>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</si>
  <si>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</si>
  <si>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</si>
  <si>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</si>
  <si>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</si>
  <si>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</si>
  <si>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</si>
  <si>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</si>
  <si>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</si>
  <si>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</si>
  <si>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</si>
  <si>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</si>
  <si>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</si>
  <si>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</si>
  <si>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</si>
  <si>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</si>
  <si>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</si>
  <si>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</si>
  <si>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</si>
  <si>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</si>
  <si>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</si>
  <si>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</si>
  <si>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</si>
  <si>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</si>
  <si>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</si>
  <si>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</si>
  <si>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</si>
  <si>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</si>
  <si>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</si>
  <si>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</si>
  <si>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</si>
  <si>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</si>
  <si>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</si>
  <si>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</si>
  <si>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</si>
  <si>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</si>
  <si>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</si>
  <si>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</si>
  <si>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</si>
  <si>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</si>
  <si>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</si>
  <si>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</si>
  <si>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</si>
  <si>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</si>
  <si>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</si>
  <si>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</si>
  <si>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</si>
  <si>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</si>
  <si>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</si>
  <si>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</si>
  <si>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</si>
  <si>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</si>
  <si>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</si>
  <si>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</si>
  <si>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</si>
  <si>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</si>
  <si>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</si>
  <si>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</si>
  <si>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</si>
  <si>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</si>
  <si>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</si>
  <si>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</si>
  <si>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</si>
  <si>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</si>
  <si>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</si>
  <si>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</si>
  <si>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</si>
  <si>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</si>
  <si>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</si>
  <si>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</si>
  <si>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</si>
  <si>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</si>
  <si>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</si>
  <si>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</si>
  <si>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</si>
  <si>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</si>
  <si>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</si>
  <si>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</si>
  <si>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</si>
  <si>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</si>
  <si>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</si>
  <si>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</si>
  <si>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</si>
  <si>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</si>
  <si>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</si>
  <si>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</si>
  <si>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</si>
  <si>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</si>
  <si>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</si>
  <si>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</si>
  <si>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</si>
  <si>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</si>
  <si>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</si>
  <si>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</si>
  <si>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</si>
  <si>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</si>
  <si>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</si>
  <si>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</si>
  <si>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</si>
  <si>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</si>
  <si>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</si>
  <si>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</si>
  <si>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</si>
  <si>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</si>
  <si>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</si>
  <si>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</si>
  <si>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</si>
  <si>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</si>
  <si>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</si>
  <si>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</si>
  <si>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</si>
  <si>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</si>
  <si>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</si>
  <si>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</si>
  <si>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</si>
  <si>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</si>
  <si>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</si>
  <si>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</si>
  <si>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</si>
  <si>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</si>
  <si>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</si>
  <si>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</si>
  <si>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</si>
  <si>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</si>
  <si>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</si>
  <si>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</si>
  <si>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</si>
  <si>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</si>
  <si>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</si>
  <si>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</si>
  <si>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</si>
  <si>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</si>
  <si>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</si>
  <si>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</si>
  <si>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</si>
  <si>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</si>
  <si>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</si>
  <si>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</si>
  <si>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</si>
  <si>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</si>
  <si>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</si>
  <si>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</si>
  <si>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</si>
  <si>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</si>
  <si>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</si>
  <si>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</si>
  <si>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</si>
  <si>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</si>
  <si>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</si>
  <si>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</si>
  <si>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</si>
  <si>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</si>
  <si>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</si>
  <si>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</si>
  <si>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</si>
  <si>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</si>
  <si>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</si>
  <si>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</si>
  <si>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</si>
  <si>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</si>
  <si>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</si>
  <si>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</si>
  <si>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</si>
  <si>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</si>
  <si>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</si>
  <si>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</si>
  <si>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</si>
  <si>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</si>
  <si>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</si>
  <si>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</si>
  <si>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</si>
  <si>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</si>
  <si>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</si>
  <si>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</si>
  <si>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</si>
  <si>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</si>
  <si>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</si>
  <si>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</si>
  <si>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</si>
  <si>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</si>
  <si>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</si>
  <si>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</si>
  <si>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</si>
  <si>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</si>
  <si>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</si>
  <si>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</si>
  <si>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</si>
  <si>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</si>
  <si>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</si>
  <si>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</si>
  <si>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</si>
  <si>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</si>
  <si>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</si>
  <si>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</si>
  <si>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</si>
  <si>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</si>
  <si>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</si>
  <si>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</si>
  <si>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</si>
  <si>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</si>
  <si>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</si>
  <si>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</si>
  <si>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</si>
  <si>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</si>
  <si>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</si>
  <si>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</si>
  <si>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</si>
  <si>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</si>
  <si>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</si>
  <si>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</si>
  <si>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</si>
  <si>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</si>
  <si>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</si>
  <si>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</si>
  <si>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</si>
  <si>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</si>
  <si>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</si>
  <si>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</si>
  <si>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</si>
  <si>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</si>
  <si>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</si>
  <si>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</si>
  <si>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</si>
  <si>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</si>
  <si>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</si>
  <si>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</si>
  <si>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</si>
  <si>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</si>
  <si>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</si>
  <si>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</si>
  <si>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</si>
  <si>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</si>
  <si>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</si>
  <si>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</si>
  <si>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</si>
  <si>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</si>
  <si>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</si>
  <si>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</si>
  <si>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</si>
  <si>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</si>
  <si>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</si>
  <si>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</si>
  <si>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</si>
  <si>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</si>
  <si>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</si>
  <si>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</si>
  <si>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</si>
  <si>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</si>
  <si>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</si>
  <si>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</si>
  <si>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</si>
  <si>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</si>
  <si>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</si>
  <si>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</si>
  <si>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</si>
  <si>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</si>
  <si>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</si>
  <si>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</si>
  <si>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</si>
  <si>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</si>
  <si>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</si>
  <si>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</si>
  <si>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</si>
  <si>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</si>
  <si>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</si>
  <si>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</si>
  <si>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</si>
  <si>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</si>
  <si>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</si>
  <si>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</si>
  <si>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</si>
  <si>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</si>
  <si>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</si>
  <si>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</si>
  <si>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</si>
  <si>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</si>
  <si>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</si>
  <si>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</si>
  <si>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</si>
  <si>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</si>
  <si>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</si>
  <si>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</si>
  <si>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</si>
  <si>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</si>
  <si>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</si>
  <si>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</si>
  <si>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</si>
  <si>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</si>
  <si>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</si>
  <si>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</si>
  <si>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</si>
  <si>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</si>
  <si>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</si>
  <si>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</si>
  <si>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</si>
  <si>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</si>
  <si>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</si>
  <si>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</si>
  <si>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</si>
  <si>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</si>
  <si>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</si>
  <si>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</si>
  <si>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</si>
  <si>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</si>
  <si>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</si>
  <si>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</si>
  <si>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</si>
  <si>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</si>
  <si>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</si>
  <si>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</si>
  <si>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</si>
  <si>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</si>
  <si>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</si>
  <si>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</si>
  <si>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</si>
  <si>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</si>
  <si>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</si>
  <si>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</si>
  <si>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</si>
  <si>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</si>
  <si>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</si>
  <si>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</si>
  <si>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</si>
  <si>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</si>
  <si>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</si>
  <si>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</si>
  <si>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</si>
  <si>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</si>
  <si>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</si>
  <si>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</si>
  <si>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</si>
  <si>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</si>
  <si>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</si>
  <si>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</si>
  <si>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</si>
  <si>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</si>
  <si>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</si>
  <si>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</si>
  <si>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</si>
  <si>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</si>
  <si>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</si>
  <si>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</si>
  <si>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</si>
  <si>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</si>
  <si>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</si>
  <si>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</si>
  <si>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</si>
  <si>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</si>
  <si>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</si>
  <si>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</si>
  <si>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</si>
  <si>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</si>
  <si>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</si>
  <si>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</si>
  <si>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</si>
  <si>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</si>
  <si>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</si>
  <si>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</si>
  <si>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</si>
  <si>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</si>
  <si>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</si>
  <si>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</si>
  <si>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</si>
  <si>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</si>
  <si>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</si>
  <si>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</si>
  <si>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</si>
  <si>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</si>
  <si>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</si>
  <si>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</si>
  <si>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</si>
  <si>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</si>
  <si>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</si>
  <si>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</si>
  <si>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</si>
  <si>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</si>
  <si>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</si>
  <si>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</si>
  <si>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</si>
  <si>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</si>
  <si>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</si>
  <si>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</si>
  <si>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</si>
  <si>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</si>
  <si>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</si>
  <si>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</si>
  <si>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</si>
  <si>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</si>
  <si>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</si>
  <si>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</si>
  <si>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</si>
  <si>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</si>
  <si>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</si>
  <si>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</si>
  <si>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</si>
  <si>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</si>
  <si>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</si>
  <si>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</si>
  <si>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</si>
  <si>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</si>
  <si>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</si>
  <si>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</si>
  <si>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</si>
  <si>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</si>
  <si>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</si>
  <si>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</si>
  <si>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</si>
  <si>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</si>
  <si>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</si>
  <si>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</si>
  <si>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</si>
  <si>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</si>
  <si>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</si>
  <si>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</si>
  <si>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</si>
  <si>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</si>
  <si>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</si>
  <si>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</si>
  <si>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</si>
  <si>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</si>
  <si>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</si>
  <si>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</si>
  <si>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</si>
  <si>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</si>
  <si>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</si>
  <si>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</si>
  <si>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</si>
  <si>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</si>
  <si>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</si>
  <si>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</si>
  <si>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</si>
  <si>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</si>
  <si>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</si>
  <si>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</si>
  <si>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</si>
  <si>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</si>
  <si>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</si>
  <si>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</si>
  <si>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</si>
  <si>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</si>
  <si>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</si>
  <si>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</si>
  <si>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</si>
  <si>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</si>
  <si>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</si>
  <si>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</si>
  <si>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</si>
  <si>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</si>
  <si>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</si>
  <si>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</si>
  <si>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</si>
  <si>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</si>
  <si>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</si>
  <si>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</si>
  <si>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</si>
  <si>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</si>
  <si>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</si>
  <si>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</si>
  <si>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</si>
  <si>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</si>
  <si>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</si>
  <si>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</si>
  <si>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</si>
  <si>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</si>
  <si>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</si>
  <si>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</si>
  <si>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</si>
  <si>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</si>
  <si>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</si>
  <si>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</si>
  <si>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</si>
  <si>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</si>
  <si>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</si>
  <si>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</si>
  <si>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</si>
  <si>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</si>
  <si>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</si>
  <si>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</si>
  <si>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</si>
  <si>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</si>
  <si>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</si>
  <si>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</si>
  <si>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</si>
  <si>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</si>
  <si>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</si>
  <si>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</si>
  <si>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</si>
  <si>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</si>
  <si>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</si>
  <si>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</si>
  <si>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</si>
  <si>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</si>
  <si>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</si>
  <si>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</si>
  <si>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</si>
  <si>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</si>
  <si>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</si>
  <si>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</si>
  <si>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</si>
  <si>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</si>
  <si>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</si>
  <si>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</si>
  <si>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</si>
  <si>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</si>
  <si>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</si>
  <si>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</si>
  <si>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</si>
  <si>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</si>
  <si>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</si>
  <si>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</si>
  <si>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</si>
  <si>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</si>
  <si>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</si>
  <si>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</si>
  <si>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</si>
  <si>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</si>
  <si>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</si>
  <si>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</si>
  <si>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</si>
  <si>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</si>
  <si>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</si>
  <si>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</si>
  <si>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</si>
  <si>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</si>
  <si>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</si>
  <si>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</si>
  <si>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</si>
  <si>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</si>
  <si>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</si>
  <si>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</si>
  <si>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</si>
  <si>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</si>
  <si>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</si>
  <si>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</si>
  <si>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</si>
  <si>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</si>
  <si>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</si>
  <si>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</si>
  <si>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</si>
  <si>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</si>
  <si>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</si>
  <si>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</si>
  <si>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</si>
  <si>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</si>
  <si>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</si>
  <si>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</si>
  <si>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</si>
  <si>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</si>
  <si>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</si>
  <si>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</si>
  <si>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</si>
  <si>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</si>
  <si>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</si>
  <si>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</si>
  <si>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</si>
  <si>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</si>
  <si>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</si>
  <si>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</si>
  <si>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</si>
  <si>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</si>
  <si>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</si>
  <si>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</si>
  <si>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</si>
  <si>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</si>
  <si>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</si>
  <si>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</si>
  <si>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</si>
  <si>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</si>
  <si>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</si>
  <si>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</si>
  <si>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</si>
  <si>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</si>
  <si>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</si>
  <si>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</si>
  <si>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</si>
  <si>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</si>
  <si>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</si>
  <si>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</si>
  <si>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</si>
  <si>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</si>
  <si>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</si>
  <si>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</si>
  <si>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</si>
  <si>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</si>
  <si>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</si>
  <si>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</si>
  <si>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</si>
  <si>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</si>
  <si>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</si>
  <si>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</si>
  <si>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</si>
  <si>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</si>
  <si>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</si>
  <si>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</si>
  <si>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</si>
  <si>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</si>
  <si>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</si>
  <si>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</si>
  <si>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</si>
  <si>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</si>
  <si>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</si>
  <si>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</si>
  <si>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</si>
  <si>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</si>
  <si>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</si>
  <si>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</si>
  <si>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</si>
  <si>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</si>
  <si>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</si>
  <si>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</si>
  <si>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</si>
  <si>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</si>
  <si>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</si>
  <si>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</si>
  <si>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</si>
  <si>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</si>
  <si>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</si>
  <si>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</si>
  <si>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</si>
  <si>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</si>
  <si>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</si>
  <si>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</si>
  <si>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</si>
  <si>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</si>
  <si>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</si>
  <si>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</si>
  <si>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</si>
  <si>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</si>
  <si>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</si>
  <si>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</si>
  <si>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</si>
  <si>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</si>
  <si>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</si>
  <si>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</si>
  <si>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</si>
  <si>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</si>
  <si>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</si>
  <si>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</si>
  <si>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</si>
  <si>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</si>
  <si>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</si>
  <si>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</si>
  <si>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</si>
  <si>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</si>
  <si>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</si>
  <si>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</si>
  <si>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</si>
  <si>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</si>
  <si>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</si>
  <si>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</si>
  <si>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</si>
  <si>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</si>
  <si>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</si>
  <si>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</si>
  <si>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</si>
  <si>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</si>
  <si>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</si>
  <si>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</si>
  <si>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</si>
  <si>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</si>
  <si>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</si>
  <si>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</si>
  <si>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</si>
  <si>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</si>
  <si>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</si>
  <si>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</si>
  <si>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</si>
  <si>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</si>
  <si>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</si>
  <si>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</si>
  <si>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</si>
  <si>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</si>
  <si>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</si>
  <si>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</si>
  <si>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</si>
  <si>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</si>
  <si>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</si>
  <si>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</si>
  <si>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</si>
  <si>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</si>
  <si>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</si>
  <si>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</si>
  <si>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</si>
  <si>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</si>
  <si>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</si>
  <si>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</si>
  <si>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</si>
  <si>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</si>
  <si>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</si>
  <si>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</si>
  <si>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</si>
  <si>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</si>
  <si>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</si>
  <si>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</si>
  <si>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</si>
  <si>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</si>
  <si>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</si>
  <si>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</si>
  <si>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</si>
  <si>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</si>
  <si>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</si>
  <si>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</si>
  <si>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</si>
  <si>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</si>
  <si>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</si>
  <si>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</si>
  <si>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</si>
  <si>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</si>
  <si>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</si>
  <si>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</si>
  <si>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</si>
  <si>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</si>
  <si>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</si>
  <si>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</si>
  <si>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</si>
  <si>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</si>
  <si>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</si>
  <si>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</si>
  <si>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</si>
  <si>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</si>
  <si>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</si>
  <si>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</si>
  <si>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</si>
  <si>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</si>
  <si>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</si>
  <si>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</si>
  <si>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</si>
  <si>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</si>
  <si>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</si>
  <si>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</si>
  <si>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</si>
  <si>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</si>
  <si>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</si>
  <si>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</si>
  <si>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</si>
  <si>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</si>
  <si>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</si>
  <si>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</si>
  <si>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</si>
  <si>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</si>
  <si>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</si>
  <si>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</si>
  <si>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</si>
  <si>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</si>
  <si>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</si>
  <si>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</si>
  <si>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</si>
  <si>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</si>
  <si>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</si>
  <si>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</si>
  <si>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</si>
  <si>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</si>
  <si>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</si>
  <si>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</si>
  <si>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</si>
  <si>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</si>
  <si>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</si>
  <si>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</si>
  <si>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</si>
  <si>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</si>
  <si>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</si>
  <si>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</si>
  <si>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</si>
  <si>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</si>
  <si>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</si>
  <si>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</si>
  <si>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</si>
  <si>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</si>
  <si>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</si>
  <si>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</si>
  <si>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</si>
  <si>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</si>
  <si>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</si>
  <si>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</si>
  <si>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</si>
  <si>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</si>
  <si>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</si>
  <si>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</si>
  <si>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</si>
  <si>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</si>
  <si>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</si>
  <si>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</si>
  <si>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</si>
  <si>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</si>
  <si>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</si>
  <si>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</si>
  <si>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</si>
  <si>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</si>
  <si>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</si>
  <si>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</si>
  <si>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</si>
  <si>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</si>
  <si>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</si>
  <si>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</si>
  <si>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</si>
  <si>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</si>
  <si>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</si>
  <si>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</si>
  <si>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</si>
  <si>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</si>
  <si>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</si>
  <si>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</si>
  <si>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</si>
  <si>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</si>
  <si>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</si>
  <si>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</si>
  <si>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</si>
  <si>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</si>
  <si>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</si>
  <si>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</si>
  <si>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</si>
  <si>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</si>
  <si>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</si>
  <si>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</si>
  <si>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</si>
  <si>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</si>
  <si>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</si>
  <si>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</si>
  <si>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</si>
  <si>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</si>
  <si>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</si>
  <si>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</si>
  <si>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</si>
  <si>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</si>
  <si>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</si>
  <si>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</si>
  <si>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</si>
  <si>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</si>
  <si>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</si>
  <si>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</si>
  <si>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</si>
  <si>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</si>
  <si>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</si>
  <si>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</si>
  <si>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</si>
  <si>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</si>
  <si>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</si>
  <si>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</si>
  <si>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</si>
  <si>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</si>
  <si>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</si>
  <si>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</si>
  <si>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</si>
  <si>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</si>
  <si>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</si>
  <si>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</si>
  <si>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</si>
  <si>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</si>
  <si>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</si>
  <si>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</si>
  <si>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</si>
  <si>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</si>
  <si>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</si>
  <si>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</si>
  <si>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</si>
  <si>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</si>
  <si>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</si>
  <si>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</si>
  <si>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</si>
  <si>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</si>
  <si>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</si>
  <si>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</si>
  <si>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</si>
  <si>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</si>
  <si>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</si>
  <si>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</si>
  <si>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</si>
  <si>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</si>
  <si>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</si>
  <si>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</si>
  <si>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</si>
  <si>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</si>
  <si>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</si>
  <si>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</si>
  <si>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</si>
  <si>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</si>
  <si>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</si>
  <si>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</si>
  <si>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</si>
  <si>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</si>
  <si>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</si>
  <si>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</si>
  <si>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</si>
  <si>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</si>
  <si>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</si>
  <si>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</si>
  <si>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</si>
  <si>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</si>
  <si>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</si>
  <si>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</si>
  <si>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</si>
  <si>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</si>
  <si>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</si>
  <si>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</si>
  <si>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</si>
  <si>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</si>
  <si>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</si>
  <si>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</si>
  <si>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</si>
  <si>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</si>
  <si>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</si>
  <si>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</si>
  <si>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</si>
  <si>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</si>
  <si>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</si>
  <si>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</si>
  <si>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</si>
  <si>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</si>
  <si>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</si>
  <si>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</si>
  <si>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</si>
  <si>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</si>
  <si>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</si>
  <si>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</si>
  <si>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</si>
  <si>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</si>
  <si>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</si>
  <si>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</si>
  <si>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</si>
  <si>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</si>
  <si>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</si>
  <si>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</si>
  <si>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</si>
  <si>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</si>
  <si>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</si>
  <si>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</si>
  <si>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</si>
  <si>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</si>
  <si>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</si>
  <si>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</si>
  <si>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</si>
  <si>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</si>
  <si>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</si>
  <si>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</si>
  <si>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</si>
  <si>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</si>
  <si>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</si>
  <si>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</si>
  <si>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</si>
  <si>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</si>
  <si>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</si>
  <si>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</si>
  <si>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</si>
  <si>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</si>
  <si>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</si>
  <si>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</si>
  <si>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</si>
  <si>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</si>
  <si>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</si>
  <si>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</si>
  <si>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</si>
  <si>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</si>
  <si>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</si>
  <si>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</si>
  <si>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</si>
  <si>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</si>
  <si>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</si>
  <si>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</si>
  <si>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</si>
  <si>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</si>
  <si>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</si>
  <si>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</si>
  <si>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</si>
  <si>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</si>
  <si>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</si>
  <si>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</si>
  <si>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</si>
  <si>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</si>
  <si>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</si>
  <si>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</si>
  <si>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</si>
  <si>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</si>
  <si>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</si>
  <si>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</si>
  <si>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</si>
  <si>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</si>
  <si>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</si>
  <si>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</si>
  <si>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</si>
  <si>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</si>
  <si>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</si>
  <si>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</si>
  <si>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</si>
  <si>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</si>
  <si>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</si>
  <si>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</si>
  <si>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</si>
  <si>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</si>
  <si>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</si>
  <si>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</si>
  <si>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</si>
  <si>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</si>
  <si>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</si>
  <si>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</si>
  <si>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</si>
  <si>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</si>
  <si>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</si>
  <si>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</si>
  <si>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</si>
  <si>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</si>
  <si>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</si>
  <si>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</si>
  <si>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</si>
  <si>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</si>
  <si>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</si>
  <si>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</si>
  <si>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</si>
  <si>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</si>
  <si>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</si>
  <si>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</si>
  <si>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</si>
  <si>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</si>
  <si>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</si>
  <si>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</si>
  <si>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</si>
  <si>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</si>
  <si>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</si>
  <si>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</si>
  <si>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</si>
  <si>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</si>
  <si>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</si>
  <si>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</si>
  <si>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</si>
  <si>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</si>
  <si>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</si>
  <si>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</si>
  <si>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</si>
  <si>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</si>
  <si>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</si>
  <si>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</si>
  <si>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</si>
  <si>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</si>
  <si>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</si>
  <si>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</si>
  <si>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</si>
  <si>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</si>
  <si>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</si>
  <si>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</si>
  <si>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</si>
  <si>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</si>
  <si>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</si>
  <si>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</si>
  <si>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</si>
  <si>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</si>
  <si>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</si>
  <si>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</si>
  <si>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</si>
  <si>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</si>
  <si>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</si>
  <si>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</si>
  <si>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</si>
  <si>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</si>
  <si>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</si>
  <si>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</si>
  <si>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</si>
  <si>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</si>
  <si>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</si>
  <si>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</si>
  <si>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</si>
  <si>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</si>
  <si>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</si>
  <si>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</si>
  <si>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</si>
  <si>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</si>
  <si>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</si>
  <si>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</si>
  <si>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</si>
  <si>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</si>
  <si>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</si>
  <si>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</si>
  <si>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</si>
  <si>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</si>
  <si>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</si>
  <si>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</si>
  <si>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</si>
  <si>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</si>
  <si>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</si>
  <si>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</si>
  <si>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</si>
  <si>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</si>
  <si>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</si>
  <si>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</si>
  <si>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</si>
  <si>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</si>
  <si>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</si>
  <si>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</si>
  <si>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</si>
  <si>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</si>
  <si>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</si>
  <si>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</si>
  <si>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</si>
  <si>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</si>
  <si>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</si>
  <si>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</si>
  <si>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</si>
  <si>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</si>
  <si>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</si>
  <si>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</si>
  <si>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</si>
  <si>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</si>
  <si>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</si>
  <si>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</si>
  <si>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</si>
  <si>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</si>
  <si>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</si>
  <si>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</si>
  <si>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</si>
  <si>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</si>
  <si>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</si>
  <si>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</si>
  <si>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</si>
  <si>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</si>
  <si>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</si>
  <si>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</si>
  <si>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</si>
  <si>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</si>
  <si>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</si>
  <si>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</si>
  <si>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</si>
  <si>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</si>
  <si>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</si>
  <si>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</si>
  <si>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</si>
  <si>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</si>
  <si>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</si>
  <si>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</si>
  <si>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</si>
  <si>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</si>
  <si>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</si>
  <si>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</si>
  <si>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</si>
  <si>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</si>
  <si>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</si>
  <si>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</si>
  <si>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</si>
  <si>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</si>
  <si>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</si>
  <si>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</si>
  <si>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</si>
  <si>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</si>
  <si>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</si>
  <si>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</si>
  <si>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</si>
  <si>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</si>
  <si>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</si>
  <si>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</si>
  <si>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</si>
  <si>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</si>
  <si>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</si>
  <si>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</si>
  <si>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</si>
  <si>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</si>
  <si>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</si>
  <si>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</si>
  <si>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</si>
  <si>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</si>
  <si>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</si>
  <si>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</si>
  <si>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</si>
  <si>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</si>
  <si>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</si>
  <si>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</si>
  <si>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</si>
  <si>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</si>
  <si>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</si>
  <si>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</si>
  <si>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</si>
  <si>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</si>
  <si>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</si>
  <si>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</si>
  <si>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</si>
  <si>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</si>
  <si>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</si>
  <si>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</si>
  <si>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</si>
  <si>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</si>
  <si>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</si>
  <si>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</si>
  <si>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</si>
  <si>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</si>
  <si>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</si>
  <si>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</si>
  <si>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</si>
  <si>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</si>
  <si>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</si>
  <si>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</si>
  <si>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</si>
  <si>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</si>
  <si>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</si>
  <si>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</si>
  <si>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</si>
  <si>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</si>
  <si>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</si>
  <si>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</si>
  <si>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</si>
  <si>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</si>
  <si>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</si>
  <si>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</si>
  <si>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</si>
  <si>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</si>
  <si>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</si>
  <si>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</si>
  <si>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</si>
  <si>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</si>
  <si>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</si>
  <si>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</si>
  <si>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</si>
  <si>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</si>
  <si>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</si>
  <si>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</si>
  <si>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</si>
  <si>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</si>
  <si>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</si>
  <si>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</si>
  <si>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</si>
  <si>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</si>
  <si>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</si>
  <si>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</si>
  <si>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</si>
  <si>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</si>
  <si>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</si>
  <si>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</si>
  <si>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</si>
  <si>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</si>
  <si>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</si>
  <si>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</si>
  <si>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</si>
  <si>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</si>
  <si>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</si>
  <si>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</si>
  <si>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</si>
  <si>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</si>
  <si>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</si>
  <si>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</si>
  <si>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</si>
  <si>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</si>
  <si>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</si>
  <si>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</si>
  <si>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</si>
  <si>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</si>
  <si>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</si>
  <si>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</si>
  <si>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</si>
  <si>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</si>
  <si>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</si>
  <si>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</si>
  <si>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</si>
  <si>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</si>
  <si>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</si>
  <si>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</si>
  <si>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</si>
  <si>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</si>
  <si>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</si>
  <si>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</si>
  <si>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</si>
  <si>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</si>
  <si>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</si>
  <si>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</si>
  <si>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</si>
  <si>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</si>
  <si>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</si>
  <si>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</si>
  <si>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</si>
  <si>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</si>
  <si>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</si>
  <si>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</si>
  <si>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</si>
  <si>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</si>
  <si>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</si>
  <si>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</si>
  <si>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</si>
  <si>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</si>
  <si>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</si>
  <si>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</si>
  <si>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</si>
  <si>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</si>
  <si>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</si>
  <si>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</si>
  <si>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</si>
  <si>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</si>
  <si>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</si>
  <si>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</si>
  <si>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</si>
  <si>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</si>
  <si>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</si>
  <si>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</si>
  <si>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</si>
  <si>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</si>
  <si>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</si>
  <si>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</si>
  <si>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</si>
  <si>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</si>
  <si>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</si>
  <si>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</si>
  <si>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</si>
  <si>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</si>
  <si>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</si>
  <si>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</si>
  <si>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</si>
  <si>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</si>
  <si>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</si>
  <si>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</si>
  <si>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</si>
  <si>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</si>
  <si>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</si>
  <si>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</si>
  <si>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</si>
  <si>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</si>
  <si>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</si>
  <si>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</si>
  <si>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</si>
  <si>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</si>
  <si>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</si>
  <si>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</si>
  <si>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</si>
  <si>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</si>
  <si>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</si>
  <si>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</si>
  <si>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</si>
  <si>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</si>
  <si>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</si>
  <si>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</si>
  <si>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</si>
  <si>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</si>
  <si>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</si>
  <si>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</si>
  <si>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</si>
  <si>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</si>
  <si>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</si>
  <si>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</si>
  <si>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</si>
  <si>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</si>
  <si>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</si>
  <si>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</si>
  <si>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</si>
  <si>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</si>
  <si>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</si>
  <si>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</si>
  <si>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</si>
  <si>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</si>
  <si>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</si>
  <si>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</si>
  <si>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</si>
  <si>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</si>
  <si>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</si>
  <si>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</si>
  <si>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</si>
  <si>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</si>
  <si>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</si>
  <si>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</si>
  <si>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</si>
  <si>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</si>
  <si>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</si>
  <si>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</si>
  <si>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</si>
  <si>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</si>
  <si>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</si>
  <si>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</si>
  <si>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</si>
  <si>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</si>
  <si>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</si>
  <si>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</si>
  <si>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</si>
  <si>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</si>
  <si>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</si>
  <si>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</si>
  <si>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</si>
  <si>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</si>
  <si>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</si>
  <si>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</si>
  <si>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</si>
  <si>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</si>
  <si>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</si>
  <si>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</si>
  <si>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</si>
  <si>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</si>
  <si>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</si>
  <si>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</si>
  <si>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</si>
  <si>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</si>
  <si>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</si>
  <si>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</si>
  <si>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</si>
  <si>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</si>
  <si>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</si>
  <si>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</si>
  <si>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</si>
  <si>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</si>
  <si>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</si>
  <si>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</si>
  <si>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</si>
  <si>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</si>
  <si>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</si>
  <si>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</si>
  <si>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</si>
  <si>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</si>
  <si>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</si>
  <si>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</si>
  <si>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</si>
  <si>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</si>
  <si>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</si>
  <si>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</si>
  <si>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</si>
  <si>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</si>
  <si>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</si>
  <si>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</si>
  <si>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</si>
  <si>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</si>
  <si>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</si>
  <si>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</si>
  <si>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</si>
  <si>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</si>
  <si>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</si>
  <si>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</si>
  <si>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</si>
  <si>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</si>
  <si>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</si>
  <si>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</si>
  <si>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</si>
  <si>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</si>
  <si>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</si>
  <si>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</si>
  <si>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</si>
  <si>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</si>
  <si>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</si>
  <si>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</si>
  <si>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</si>
  <si>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</si>
  <si>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</si>
  <si>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</si>
  <si>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</si>
  <si>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</si>
  <si>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</si>
  <si>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</si>
  <si>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</si>
  <si>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</si>
  <si>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</si>
  <si>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</si>
  <si>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</si>
  <si>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</si>
  <si>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</si>
  <si>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</si>
  <si>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</si>
  <si>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</si>
  <si>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</si>
  <si>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</si>
  <si>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</si>
  <si>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</si>
  <si>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</si>
  <si>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</si>
  <si>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</si>
  <si>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</si>
  <si>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</si>
  <si>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</si>
  <si>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</si>
  <si>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</si>
  <si>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</si>
  <si>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</si>
  <si>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</si>
  <si>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</si>
  <si>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</si>
  <si>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</si>
  <si>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</si>
  <si>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</si>
  <si>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</si>
  <si>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</si>
  <si>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</si>
  <si>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</si>
  <si>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</si>
  <si>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</si>
  <si>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</si>
  <si>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</si>
  <si>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</si>
  <si>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</si>
  <si>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</si>
  <si>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</si>
  <si>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</si>
  <si>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</si>
  <si>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</si>
  <si>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</si>
  <si>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</si>
  <si>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</si>
  <si>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</si>
  <si>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</si>
  <si>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</si>
  <si>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</si>
  <si>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</si>
  <si>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</si>
  <si>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</si>
  <si>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</si>
  <si>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</si>
  <si>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</si>
  <si>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</si>
  <si>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</si>
  <si>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</si>
  <si>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</si>
  <si>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</si>
  <si>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</si>
  <si>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</si>
  <si>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</si>
  <si>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</si>
  <si>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</si>
  <si>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</si>
  <si>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</si>
  <si>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</si>
  <si>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</si>
  <si>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</si>
  <si>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</si>
  <si>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</si>
  <si>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</si>
  <si>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</si>
  <si>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</si>
  <si>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</si>
  <si>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</si>
  <si>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</si>
  <si>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</si>
  <si>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</si>
  <si>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</si>
  <si>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</si>
  <si>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</si>
  <si>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</si>
  <si>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</si>
  <si>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</si>
  <si>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</si>
  <si>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</si>
  <si>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</si>
  <si>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</si>
  <si>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</si>
  <si>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</si>
  <si>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</si>
  <si>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</si>
  <si>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</si>
  <si>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</si>
  <si>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</si>
  <si>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</si>
  <si>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</si>
  <si>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</si>
  <si>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</si>
  <si>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</si>
  <si>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</si>
  <si>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</si>
  <si>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</si>
  <si>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</si>
  <si>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</si>
  <si>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</si>
  <si>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</si>
  <si>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</si>
  <si>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</si>
  <si>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</si>
  <si>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</si>
  <si>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</si>
  <si>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</si>
  <si>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</si>
  <si>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</si>
  <si>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</si>
  <si>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</si>
  <si>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</si>
  <si>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</si>
  <si>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</si>
  <si>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</si>
  <si>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</si>
  <si>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</si>
  <si>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</si>
  <si>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</si>
  <si>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</si>
  <si>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</si>
  <si>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</si>
  <si>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</si>
  <si>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</si>
  <si>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</si>
  <si>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</si>
  <si>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</si>
  <si>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</si>
  <si>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</si>
  <si>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</si>
  <si>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</si>
  <si>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</si>
  <si>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</si>
  <si>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</si>
  <si>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</si>
  <si>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</si>
  <si>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</si>
  <si>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</si>
  <si>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</si>
  <si>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</si>
  <si>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</si>
  <si>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</si>
  <si>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</si>
  <si>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</si>
  <si>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</si>
  <si>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</si>
  <si>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</si>
  <si>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</si>
  <si>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</si>
  <si>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</si>
  <si>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</si>
  <si>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</si>
  <si>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</si>
  <si>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</si>
  <si>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</si>
  <si>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</si>
  <si>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</si>
  <si>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</si>
  <si>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</si>
  <si>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</si>
  <si>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</si>
  <si>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</si>
  <si>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</si>
  <si>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</si>
  <si>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</si>
  <si>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</si>
  <si>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</si>
  <si>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</si>
  <si>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</si>
  <si>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</si>
  <si>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</si>
  <si>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</si>
  <si>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</si>
  <si>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</si>
  <si>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</si>
  <si>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</si>
  <si>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</si>
  <si>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</si>
  <si>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</si>
  <si>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</si>
  <si>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</si>
  <si>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</si>
  <si>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</si>
  <si>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</si>
  <si>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</si>
  <si>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</si>
  <si>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</si>
  <si>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</si>
  <si>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</si>
  <si>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</si>
  <si>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</si>
  <si>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</si>
  <si>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</si>
  <si>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</si>
  <si>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</si>
  <si>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</si>
  <si>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</si>
  <si>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</si>
  <si>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</si>
  <si>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</si>
  <si>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</si>
  <si>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</si>
  <si>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</si>
  <si>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</si>
  <si>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</si>
  <si>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</si>
  <si>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</si>
  <si>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</si>
  <si>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</si>
  <si>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</si>
  <si>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</si>
  <si>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</si>
  <si>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</si>
  <si>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</si>
  <si>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</si>
  <si>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</si>
  <si>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</si>
  <si>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</si>
  <si>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</si>
  <si>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</si>
  <si>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</si>
  <si>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</si>
  <si>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</si>
  <si>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</si>
  <si>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</si>
  <si>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</si>
  <si>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</si>
  <si>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</si>
  <si>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</si>
  <si>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</si>
  <si>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</si>
  <si>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</si>
  <si>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</si>
  <si>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</si>
  <si>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</si>
  <si>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</si>
  <si>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</si>
  <si>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</si>
  <si>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</si>
  <si>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</si>
  <si>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</si>
  <si>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</si>
  <si>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</si>
  <si>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</si>
  <si>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</si>
  <si>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</si>
  <si>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</si>
  <si>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</si>
  <si>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</si>
  <si>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</si>
  <si>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</si>
  <si>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</si>
  <si>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</si>
  <si>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</si>
  <si>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</si>
  <si>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</si>
  <si>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</si>
  <si>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</si>
  <si>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</si>
  <si>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</si>
  <si>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</si>
  <si>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</si>
  <si>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</si>
  <si>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</si>
  <si>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</si>
  <si>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</si>
  <si>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</si>
  <si>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</si>
  <si>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</si>
  <si>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</si>
  <si>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</si>
  <si>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</si>
  <si>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</si>
  <si>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</si>
  <si>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</si>
  <si>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</si>
  <si>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</si>
  <si>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</si>
  <si>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</si>
  <si>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</si>
  <si>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</si>
  <si>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</si>
  <si>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</si>
  <si>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</si>
  <si>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</si>
  <si>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</si>
  <si>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</si>
  <si>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</si>
  <si>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</si>
  <si>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</si>
  <si>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</si>
  <si>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</si>
  <si>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</si>
  <si>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</si>
  <si>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</si>
  <si>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</si>
  <si>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</si>
  <si>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</si>
  <si>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</si>
  <si>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</si>
  <si>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</si>
  <si>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</si>
  <si>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</si>
  <si>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</si>
  <si>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</si>
  <si>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</si>
  <si>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</si>
  <si>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</si>
  <si>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</si>
  <si>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</si>
  <si>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</si>
  <si>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</si>
  <si>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</si>
  <si>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</si>
  <si>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</si>
  <si>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</si>
  <si>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</si>
  <si>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</si>
  <si>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</si>
  <si>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</si>
  <si>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</si>
  <si>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</si>
  <si>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</si>
  <si>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</si>
  <si>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</si>
  <si>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</si>
  <si>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</si>
  <si>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</si>
  <si>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</si>
  <si>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</si>
  <si>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</si>
  <si>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</si>
  <si>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</si>
  <si>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</si>
  <si>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</si>
  <si>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</si>
  <si>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</si>
  <si>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</si>
  <si>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</si>
  <si>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</si>
  <si>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</si>
  <si>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</si>
  <si>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</si>
  <si>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</si>
  <si>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</si>
  <si>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</si>
  <si>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</si>
  <si>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</si>
  <si>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</si>
  <si>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</si>
  <si>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</si>
  <si>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</si>
  <si>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</si>
  <si>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</si>
  <si>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</si>
  <si>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</si>
  <si>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</si>
  <si>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</si>
  <si>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</si>
  <si>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</si>
  <si>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</si>
  <si>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</si>
  <si>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</si>
  <si>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</si>
  <si>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</si>
  <si>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</si>
  <si>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</si>
  <si>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</si>
  <si>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</si>
  <si>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</si>
  <si>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</si>
  <si>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</si>
  <si>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</si>
  <si>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</si>
  <si>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</si>
  <si>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</si>
  <si>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</si>
  <si>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</si>
  <si>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</si>
  <si>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</si>
  <si>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</si>
  <si>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</si>
  <si>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</si>
  <si>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</si>
  <si>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</si>
  <si>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</si>
  <si>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</si>
  <si>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</si>
  <si>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</si>
  <si>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</si>
  <si>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</si>
  <si>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</si>
  <si>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</si>
  <si>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</si>
  <si>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</si>
  <si>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</si>
  <si>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</si>
  <si>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</si>
  <si>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</si>
  <si>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</si>
  <si>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</si>
  <si>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</si>
  <si>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</si>
  <si>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</si>
  <si>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</si>
  <si>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</si>
  <si>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</si>
  <si>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</si>
  <si>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</si>
  <si>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</si>
  <si>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</si>
  <si>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</si>
  <si>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</si>
  <si>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</si>
  <si>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</si>
  <si>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</si>
  <si>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</si>
  <si>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</si>
  <si>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</si>
  <si>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</si>
  <si>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</si>
  <si>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</si>
  <si>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</si>
  <si>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</si>
  <si>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</si>
  <si>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</si>
  <si>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</si>
  <si>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</si>
  <si>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</si>
  <si>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</si>
  <si>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</si>
  <si>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</si>
  <si>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</si>
  <si>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</si>
  <si>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</si>
  <si>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</si>
  <si>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</si>
  <si>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</si>
  <si>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</si>
  <si>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</si>
  <si>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</si>
  <si>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</si>
  <si>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</si>
  <si>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</si>
  <si>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</si>
  <si>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</si>
  <si>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</si>
  <si>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</si>
  <si>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</si>
  <si>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</si>
  <si>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</si>
  <si>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</si>
  <si>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</si>
  <si>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</si>
  <si>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</si>
  <si>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</si>
  <si>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</si>
  <si>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</si>
  <si>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</si>
  <si>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</si>
  <si>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</si>
  <si>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</si>
  <si>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</si>
  <si>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</si>
  <si>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</si>
  <si>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</si>
  <si>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</si>
  <si>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</si>
  <si>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</si>
  <si>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</si>
  <si>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</si>
  <si>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</si>
  <si>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</si>
  <si>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</si>
  <si>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</si>
  <si>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</si>
  <si>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</si>
  <si>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</si>
  <si>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</si>
  <si>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</si>
  <si>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</si>
  <si>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</si>
  <si>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</si>
  <si>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</si>
  <si>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</si>
  <si>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</si>
  <si>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</si>
  <si>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</si>
  <si>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</si>
  <si>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</si>
  <si>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</si>
  <si>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</si>
  <si>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</si>
  <si>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</si>
  <si>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</si>
  <si>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</si>
  <si>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</si>
  <si>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</si>
  <si>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</si>
  <si>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</si>
  <si>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</si>
  <si>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</si>
  <si>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</si>
  <si>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</si>
  <si>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</si>
  <si>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</si>
  <si>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</si>
  <si>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</si>
  <si>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</si>
  <si>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</si>
  <si>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</si>
  <si>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</si>
  <si>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</si>
  <si>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</si>
  <si>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</si>
  <si>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</si>
  <si>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</si>
  <si>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</si>
  <si>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</si>
  <si>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</si>
  <si>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</si>
  <si>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</si>
  <si>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</si>
  <si>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</si>
  <si>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</si>
  <si>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</si>
  <si>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</si>
  <si>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</si>
  <si>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</si>
  <si>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</si>
  <si>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</si>
  <si>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</si>
  <si>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</si>
  <si>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</si>
  <si>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</si>
  <si>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</si>
  <si>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</si>
  <si>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</si>
  <si>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</si>
  <si>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</si>
  <si>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</si>
  <si>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</si>
  <si>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</si>
  <si>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</si>
  <si>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</si>
  <si>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</si>
  <si>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</si>
  <si>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</si>
  <si>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</si>
  <si>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</si>
  <si>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</si>
  <si>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</si>
  <si>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</si>
  <si>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</si>
  <si>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</si>
  <si>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</si>
  <si>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</si>
  <si>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</si>
  <si>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</si>
  <si>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</si>
  <si>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</si>
  <si>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</si>
  <si>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</si>
  <si>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</si>
  <si>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</si>
  <si>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</si>
  <si>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</si>
  <si>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</si>
  <si>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</si>
  <si>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</si>
  <si>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</si>
  <si>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</si>
  <si>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</si>
  <si>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</si>
  <si>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</si>
  <si>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</si>
  <si>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</si>
  <si>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</si>
  <si>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</si>
  <si>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</si>
  <si>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</si>
  <si>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</si>
  <si>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</si>
  <si>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</si>
  <si>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</si>
  <si>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</si>
  <si>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</si>
  <si>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</si>
  <si>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</si>
  <si>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</si>
  <si>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</si>
  <si>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</si>
  <si>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</si>
  <si>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</si>
  <si>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</si>
  <si>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</si>
  <si>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</si>
  <si>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</si>
  <si>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</si>
  <si>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</si>
  <si>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</si>
  <si>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</si>
  <si>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</si>
  <si>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</si>
  <si>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</si>
  <si>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</si>
  <si>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</si>
  <si>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</si>
  <si>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</si>
  <si>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</si>
  <si>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</si>
  <si>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</si>
  <si>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</si>
  <si>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</si>
  <si>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</si>
  <si>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</si>
  <si>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</si>
  <si>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</si>
  <si>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</si>
  <si>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</si>
  <si>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</si>
  <si>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</si>
  <si>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</si>
  <si>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</si>
  <si>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</si>
  <si>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</si>
  <si>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</si>
  <si>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</si>
  <si>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</si>
  <si>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</si>
  <si>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</si>
  <si>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</si>
  <si>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</si>
  <si>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</si>
  <si>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</si>
  <si>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</si>
  <si>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</si>
  <si>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</si>
  <si>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</si>
  <si>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</si>
  <si>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</si>
  <si>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</si>
  <si>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</si>
  <si>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</si>
  <si>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</si>
  <si>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</si>
  <si>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</si>
  <si>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</si>
  <si>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</si>
  <si>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</si>
  <si>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</si>
  <si>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</si>
  <si>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</si>
  <si>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</si>
  <si>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</si>
  <si>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</si>
  <si>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</si>
  <si>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</si>
  <si>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</si>
  <si>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</si>
  <si>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</si>
  <si>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</si>
  <si>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</si>
  <si>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</si>
  <si>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</si>
  <si>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</si>
  <si>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</si>
  <si>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</si>
  <si>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</si>
  <si>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</si>
  <si>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</si>
  <si>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</si>
  <si>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</si>
  <si>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</si>
  <si>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</si>
  <si>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</si>
  <si>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</si>
  <si>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</si>
  <si>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</si>
  <si>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</si>
  <si>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</si>
  <si>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</si>
  <si>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</si>
  <si>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</si>
  <si>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</si>
  <si>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</si>
  <si>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</si>
  <si>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</si>
  <si>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</si>
  <si>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</si>
  <si>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</si>
  <si>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</si>
  <si>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</si>
  <si>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</si>
  <si>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</si>
  <si>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</si>
  <si>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</si>
  <si>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</si>
  <si>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</si>
  <si>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</si>
  <si>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</si>
  <si>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</si>
  <si>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</si>
  <si>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</si>
  <si>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</si>
  <si>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</si>
  <si>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</si>
  <si>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</si>
  <si>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</si>
  <si>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</si>
  <si>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</si>
  <si>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</si>
  <si>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</si>
  <si>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</si>
  <si>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</si>
  <si>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</si>
  <si>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</si>
  <si>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</si>
  <si>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</si>
  <si>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</si>
  <si>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</si>
  <si>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</si>
  <si>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</si>
  <si>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</si>
  <si>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</si>
  <si>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</si>
  <si>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</si>
  <si>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</si>
  <si>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</si>
  <si>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</si>
  <si>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</si>
  <si>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</si>
  <si>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</si>
  <si>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</si>
  <si>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</si>
  <si>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</si>
  <si>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</si>
  <si>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</si>
  <si>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</si>
  <si>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</si>
  <si>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</si>
  <si>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</si>
  <si>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</si>
  <si>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</si>
  <si>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</si>
  <si>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</si>
  <si>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</si>
  <si>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</si>
  <si>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</si>
  <si>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</si>
  <si>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</si>
  <si>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</si>
  <si>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</si>
  <si>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</si>
  <si>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</si>
  <si>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</si>
  <si>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</si>
  <si>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</si>
  <si>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</si>
  <si>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</si>
  <si>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</si>
  <si>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</si>
  <si>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</si>
  <si>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</si>
  <si>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</si>
  <si>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</si>
  <si>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</si>
  <si>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</si>
  <si>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</si>
  <si>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</si>
  <si>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</si>
  <si>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</si>
  <si>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</si>
  <si>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</si>
  <si>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</si>
  <si>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</si>
  <si>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</si>
  <si>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</si>
  <si>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</si>
  <si>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</si>
  <si>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</si>
  <si>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</si>
  <si>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</si>
  <si>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</si>
  <si>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</si>
  <si>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</si>
  <si>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</si>
  <si>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</si>
  <si>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</si>
  <si>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</si>
  <si>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</si>
  <si>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</si>
  <si>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</si>
  <si>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</si>
  <si>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</si>
  <si>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</si>
  <si>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</si>
  <si>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</si>
  <si>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</si>
  <si>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</si>
  <si>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</si>
  <si>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</si>
  <si>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</si>
  <si>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</si>
  <si>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</si>
  <si>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</si>
  <si>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</si>
  <si>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</si>
  <si>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</si>
  <si>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</si>
  <si>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</si>
  <si>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</si>
  <si>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</si>
  <si>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</si>
  <si>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</si>
  <si>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</si>
  <si>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</si>
  <si>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</si>
  <si>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</si>
  <si>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</si>
  <si>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</si>
  <si>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</si>
  <si>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</si>
  <si>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</si>
  <si>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</si>
  <si>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</si>
  <si>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</si>
  <si>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</si>
  <si>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</si>
  <si>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</si>
  <si>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</si>
  <si>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</si>
  <si>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</si>
  <si>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</si>
  <si>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</si>
  <si>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</si>
  <si>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</si>
  <si>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</si>
  <si>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</si>
  <si>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</si>
  <si>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</si>
  <si>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</si>
  <si>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</si>
  <si>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</si>
  <si>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</si>
  <si>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</si>
  <si>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</si>
  <si>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</si>
  <si>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</si>
  <si>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</si>
  <si>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</si>
  <si>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</si>
  <si>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</si>
  <si>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</si>
  <si>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</si>
  <si>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</si>
  <si>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</si>
  <si>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</si>
  <si>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</si>
  <si>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</si>
  <si>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</si>
  <si>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</si>
  <si>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</si>
  <si>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</si>
  <si>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</si>
  <si>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</si>
  <si>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</si>
  <si>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</si>
  <si>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</si>
  <si>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</si>
  <si>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</si>
  <si>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</si>
  <si>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</si>
  <si>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</si>
  <si>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</si>
  <si>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</si>
  <si>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</si>
  <si>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</si>
  <si>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</si>
  <si>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</si>
  <si>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</si>
  <si>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</si>
  <si>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</si>
  <si>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</si>
  <si>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</si>
  <si>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</si>
  <si>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</si>
  <si>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</si>
  <si>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</si>
  <si>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</si>
  <si>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</si>
  <si>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</si>
  <si>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</si>
  <si>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</si>
  <si>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</si>
  <si>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</si>
  <si>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</si>
  <si>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</si>
  <si>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</si>
  <si>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</si>
  <si>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</si>
  <si>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</si>
  <si>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</si>
  <si>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</si>
  <si>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</si>
  <si>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</si>
  <si>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</si>
  <si>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</si>
  <si>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</si>
  <si>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</si>
  <si>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</si>
  <si>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</si>
  <si>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</si>
  <si>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</si>
  <si>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</si>
  <si>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</si>
  <si>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</si>
  <si>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</si>
  <si>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</si>
  <si>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</si>
  <si>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</si>
  <si>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</si>
  <si>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</si>
  <si>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</si>
  <si>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</si>
  <si>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</si>
  <si>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</si>
  <si>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</si>
  <si>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</si>
  <si>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</si>
  <si>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</si>
  <si>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</si>
  <si>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</si>
  <si>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</si>
  <si>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</si>
  <si>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</si>
  <si>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</si>
  <si>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</si>
  <si>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</si>
  <si>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</si>
  <si>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</si>
  <si>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</si>
  <si>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</si>
  <si>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</si>
  <si>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</si>
  <si>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</si>
  <si>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</si>
  <si>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</si>
  <si>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</si>
  <si>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</si>
  <si>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</si>
  <si>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</si>
  <si>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</si>
  <si>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</si>
  <si>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</si>
  <si>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</si>
  <si>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</si>
  <si>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</si>
  <si>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</si>
  <si>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</si>
  <si>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</si>
  <si>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</si>
  <si>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</si>
  <si>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</si>
  <si>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</si>
  <si>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</si>
  <si>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</si>
  <si>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</si>
  <si>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</si>
  <si>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</si>
  <si>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</si>
  <si>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</si>
  <si>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</si>
  <si>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</si>
  <si>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</si>
  <si>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</si>
  <si>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</si>
  <si>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</si>
  <si>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</si>
  <si>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</si>
  <si>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</si>
  <si>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</si>
  <si>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</si>
  <si>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</si>
  <si>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</si>
  <si>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</si>
  <si>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</si>
  <si>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</si>
  <si>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</si>
  <si>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</si>
  <si>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</si>
  <si>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</si>
  <si>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</si>
  <si>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</si>
  <si>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</si>
  <si>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</si>
  <si>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</si>
  <si>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</si>
  <si>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</si>
  <si>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</si>
  <si>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</si>
  <si>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</si>
  <si>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</si>
  <si>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</si>
  <si>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</si>
  <si>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</si>
  <si>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</si>
  <si>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</si>
  <si>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</si>
  <si>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</si>
  <si>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</si>
  <si>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</si>
  <si>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</si>
  <si>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</si>
  <si>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</si>
  <si>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</si>
  <si>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</si>
  <si>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</si>
  <si>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</si>
  <si>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</si>
  <si>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</si>
  <si>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</si>
  <si>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</si>
  <si>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</si>
  <si>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</si>
  <si>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</si>
  <si>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</si>
  <si>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</si>
  <si>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</si>
  <si>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</si>
  <si>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</si>
  <si>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</si>
  <si>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</si>
  <si>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</si>
  <si>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</si>
  <si>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</si>
  <si>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</si>
  <si>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</si>
  <si>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</si>
  <si>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</si>
  <si>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</si>
  <si>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</si>
  <si>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</si>
  <si>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</si>
  <si>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</si>
  <si>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</si>
  <si>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</si>
  <si>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</si>
  <si>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</si>
  <si>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</si>
  <si>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</si>
  <si>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</si>
  <si>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</si>
  <si>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</si>
  <si>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</si>
  <si>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</si>
  <si>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</si>
  <si>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</si>
  <si>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</si>
  <si>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</si>
  <si>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</si>
  <si>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</si>
  <si>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</si>
  <si>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</si>
  <si>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</si>
  <si>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</si>
  <si>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</si>
  <si>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</si>
  <si>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</si>
  <si>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</si>
  <si>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</si>
  <si>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</si>
  <si>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</si>
  <si>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</si>
  <si>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</si>
  <si>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</si>
  <si>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</si>
  <si>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</si>
  <si>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</si>
  <si>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</si>
  <si>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</si>
  <si>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</si>
  <si>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</si>
  <si>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</si>
  <si>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</si>
  <si>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</si>
  <si>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</si>
  <si>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</si>
  <si>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</si>
  <si>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</si>
  <si>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</si>
  <si>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</si>
  <si>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</si>
  <si>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</si>
  <si>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</si>
  <si>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</si>
  <si>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</si>
  <si>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</si>
  <si>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</si>
  <si>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</si>
  <si>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</si>
  <si>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</si>
  <si>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</si>
  <si>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</si>
  <si>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</si>
  <si>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</si>
  <si>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</si>
  <si>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</si>
  <si>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</si>
  <si>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</si>
  <si>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</si>
  <si>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</si>
  <si>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</si>
  <si>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</si>
  <si>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</si>
  <si>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</si>
  <si>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</si>
  <si>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</si>
  <si>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</si>
  <si>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</si>
  <si>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</si>
  <si>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</si>
  <si>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</si>
  <si>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</si>
  <si>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</si>
  <si>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</si>
  <si>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</si>
  <si>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</si>
  <si>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</si>
  <si>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</si>
  <si>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</si>
  <si>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</si>
  <si>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</si>
  <si>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</si>
  <si>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</si>
  <si>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</si>
  <si>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</si>
  <si>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</si>
  <si>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</si>
  <si>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</si>
  <si>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</si>
  <si>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</si>
  <si>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</si>
  <si>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</si>
  <si>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</si>
  <si>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</si>
  <si>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</si>
  <si>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</si>
  <si>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</si>
  <si>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</si>
  <si>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</si>
  <si>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</si>
  <si>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</si>
  <si>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</si>
  <si>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</si>
  <si>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</si>
  <si>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</si>
  <si>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</si>
  <si>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</si>
  <si>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</si>
  <si>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</si>
  <si>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</si>
  <si>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</si>
  <si>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</si>
  <si>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</si>
  <si>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</si>
  <si>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</si>
  <si>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</si>
  <si>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</si>
  <si>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</si>
  <si>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</si>
  <si>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</si>
  <si>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</si>
  <si>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</si>
  <si>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</si>
  <si>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</si>
  <si>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</si>
  <si>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</si>
  <si>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</si>
  <si>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</si>
  <si>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</si>
  <si>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</si>
  <si>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</si>
  <si>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</si>
  <si>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</si>
  <si>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</si>
  <si>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</si>
  <si>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</si>
  <si>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</si>
  <si>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</si>
  <si>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</si>
  <si>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</si>
  <si>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</si>
  <si>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</si>
  <si>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</si>
  <si>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</si>
  <si>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</si>
  <si>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</si>
  <si>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</si>
  <si>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</si>
  <si>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</si>
  <si>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</si>
  <si>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</si>
  <si>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</si>
  <si>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</si>
  <si>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</si>
  <si>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</si>
  <si>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</si>
  <si>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</si>
  <si>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</si>
  <si>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</si>
  <si>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</si>
  <si>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</si>
  <si>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</si>
  <si>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</si>
  <si>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</si>
  <si>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</si>
  <si>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</si>
  <si>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</si>
  <si>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</si>
  <si>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</si>
  <si>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</si>
  <si>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</si>
  <si>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</si>
  <si>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</si>
  <si>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</si>
  <si>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</si>
  <si>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</si>
  <si>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</si>
  <si>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</si>
  <si>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</si>
  <si>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</si>
  <si>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</si>
  <si>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</si>
  <si>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</si>
  <si>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</si>
  <si>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</si>
  <si>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</si>
  <si>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</si>
  <si>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</si>
  <si>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</si>
  <si>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</si>
  <si>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</si>
  <si>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</si>
  <si>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</si>
  <si>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</si>
  <si>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</si>
  <si>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</si>
  <si>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</si>
  <si>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</si>
  <si>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</si>
  <si>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</si>
  <si>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</si>
  <si>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</si>
  <si>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</si>
  <si>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</si>
  <si>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</si>
  <si>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</si>
  <si>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</si>
  <si>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</si>
  <si>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</si>
  <si>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</si>
  <si>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</si>
  <si>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</si>
  <si>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</si>
  <si>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</si>
  <si>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</si>
  <si>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</si>
  <si>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</si>
  <si>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</si>
  <si>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</si>
  <si>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</si>
  <si>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</si>
  <si>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</si>
  <si>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</si>
  <si>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</si>
  <si>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</si>
  <si>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</si>
  <si>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</si>
  <si>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</si>
  <si>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</si>
  <si>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</si>
  <si>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</si>
  <si>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</si>
  <si>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</si>
  <si>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</si>
  <si>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</si>
  <si>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</si>
  <si>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</si>
  <si>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</si>
  <si>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</si>
  <si>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</si>
  <si>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</si>
  <si>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</si>
  <si>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</si>
  <si>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</si>
  <si>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</si>
  <si>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</si>
  <si>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</si>
  <si>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</si>
  <si>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</si>
  <si>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</si>
  <si>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</si>
  <si>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</si>
  <si>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</si>
  <si>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</si>
  <si>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</si>
  <si>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</si>
  <si>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</si>
  <si>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</si>
  <si>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</si>
  <si>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</si>
  <si>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</si>
  <si>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</si>
  <si>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</si>
  <si>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</si>
  <si>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</si>
  <si>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</si>
  <si>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</si>
  <si>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</si>
  <si>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</si>
  <si>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</si>
  <si>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</si>
  <si>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</si>
  <si>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</si>
  <si>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</si>
  <si>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</si>
  <si>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</si>
  <si>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</si>
  <si>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</si>
  <si>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</si>
  <si>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</si>
  <si>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</si>
  <si>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</si>
  <si>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</si>
  <si>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</si>
  <si>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</si>
  <si>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</si>
  <si>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</si>
  <si>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</si>
  <si>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</si>
  <si>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</si>
  <si>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</si>
  <si>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</si>
  <si>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</si>
  <si>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</si>
  <si>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</si>
  <si>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</si>
  <si>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</si>
  <si>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</si>
  <si>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</si>
  <si>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</si>
  <si>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</si>
  <si>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</si>
  <si>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</si>
  <si>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</si>
  <si>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</si>
  <si>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</si>
  <si>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</si>
  <si>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</si>
  <si>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</si>
  <si>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</si>
  <si>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</si>
  <si>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</si>
  <si>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</si>
  <si>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</si>
  <si>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</si>
  <si>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</si>
  <si>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</si>
  <si>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</si>
  <si>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</si>
  <si>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</si>
  <si>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</si>
  <si>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</si>
  <si>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</si>
  <si>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</si>
  <si>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</si>
  <si>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</si>
  <si>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</si>
  <si>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</si>
  <si>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</si>
  <si>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</si>
  <si>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</si>
  <si>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</si>
  <si>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</si>
  <si>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</si>
  <si>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</si>
  <si>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</si>
  <si>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</si>
  <si>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</si>
  <si>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</si>
  <si>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</si>
  <si>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</si>
  <si>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</si>
  <si>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</si>
  <si>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</si>
  <si>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</si>
  <si>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</si>
  <si>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</si>
  <si>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</si>
  <si>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</si>
  <si>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</si>
  <si>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</si>
  <si>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</si>
  <si>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</si>
  <si>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</si>
  <si>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</si>
  <si>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</si>
  <si>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</si>
  <si>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</si>
  <si>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</si>
  <si>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</si>
  <si>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</si>
  <si>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</si>
  <si>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</si>
  <si>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</si>
  <si>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</si>
  <si>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</si>
  <si>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</si>
  <si>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</si>
  <si>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</si>
  <si>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</si>
  <si>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</si>
  <si>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</si>
  <si>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</si>
  <si>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</si>
  <si>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</si>
  <si>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</si>
  <si>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</si>
  <si>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</si>
  <si>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</si>
  <si>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</si>
  <si>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</si>
  <si>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</si>
  <si>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</si>
  <si>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</si>
  <si>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</si>
  <si>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</si>
  <si>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</si>
  <si>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</si>
  <si>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</si>
  <si>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</si>
  <si>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</si>
  <si>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</si>
  <si>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</si>
  <si>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</si>
  <si>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</si>
  <si>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</si>
  <si>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</si>
  <si>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</si>
  <si>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</si>
  <si>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</si>
  <si>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</si>
  <si>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</si>
  <si>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</si>
  <si>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</si>
  <si>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</si>
  <si>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</si>
  <si>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</si>
  <si>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</si>
  <si>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</si>
  <si>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</si>
  <si>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</si>
  <si>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</si>
  <si>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</si>
  <si>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</si>
  <si>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</si>
  <si>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</si>
  <si>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</si>
  <si>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</si>
  <si>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</si>
  <si>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</si>
  <si>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</si>
  <si>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</si>
  <si>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</si>
  <si>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</si>
  <si>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</si>
  <si>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</si>
  <si>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</si>
  <si>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</si>
  <si>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</si>
  <si>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</si>
  <si>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</si>
  <si>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</si>
  <si>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</si>
  <si>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</si>
  <si>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</si>
  <si>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</si>
  <si>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</si>
  <si>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</si>
  <si>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</si>
  <si>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</si>
  <si>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</si>
  <si>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</si>
  <si>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</si>
  <si>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</si>
  <si>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</si>
  <si>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</si>
  <si>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</si>
  <si>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</si>
  <si>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</si>
  <si>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</si>
  <si>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</si>
  <si>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</si>
  <si>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</si>
  <si>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</si>
  <si>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</si>
  <si>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</si>
  <si>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</si>
  <si>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</si>
  <si>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</si>
  <si>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</si>
  <si>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</si>
  <si>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</si>
  <si>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</si>
  <si>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</si>
  <si>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</si>
  <si>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</si>
  <si>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</si>
  <si>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</si>
  <si>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</si>
  <si>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</si>
  <si>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</si>
  <si>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</si>
  <si>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</si>
  <si>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</si>
  <si>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</si>
  <si>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</si>
  <si>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</si>
  <si>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</si>
  <si>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</si>
  <si>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</si>
  <si>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</si>
  <si>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</si>
  <si>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</si>
  <si>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</si>
  <si>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</si>
  <si>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</si>
  <si>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</si>
  <si>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</si>
  <si>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</si>
  <si>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</si>
  <si>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</si>
  <si>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</si>
  <si>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</si>
  <si>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</si>
  <si>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</si>
  <si>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</si>
  <si>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</si>
  <si>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</si>
  <si>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</si>
  <si>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</si>
  <si>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</si>
  <si>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</si>
  <si>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</si>
  <si>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</si>
  <si>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</si>
  <si>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</si>
  <si>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</si>
  <si>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</si>
  <si>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</si>
  <si>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</si>
  <si>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</si>
  <si>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</si>
  <si>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</si>
  <si>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</si>
  <si>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</si>
  <si>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</si>
  <si>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</si>
  <si>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</si>
  <si>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</si>
  <si>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</si>
  <si>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</si>
  <si>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</si>
  <si>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</si>
  <si>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</si>
  <si>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</si>
  <si>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</si>
  <si>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</si>
  <si>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</si>
  <si>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</si>
  <si>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</si>
  <si>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</si>
  <si>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</si>
  <si>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</si>
  <si>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</si>
  <si>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</si>
  <si>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</si>
  <si>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</si>
  <si>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</si>
  <si>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</si>
  <si>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</si>
  <si>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</si>
  <si>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</si>
  <si>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</si>
  <si>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</si>
  <si>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</si>
  <si>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</si>
  <si>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</si>
  <si>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</si>
  <si>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</si>
  <si>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</si>
  <si>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</si>
  <si>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</si>
  <si>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</si>
  <si>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</si>
  <si>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</si>
  <si>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</si>
  <si>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</si>
  <si>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</si>
  <si>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</si>
  <si>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</si>
  <si>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</si>
  <si>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</si>
  <si>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</si>
  <si>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</si>
  <si>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</si>
  <si>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</si>
  <si>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</si>
  <si>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</si>
  <si>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</si>
  <si>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</si>
  <si>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</si>
  <si>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</si>
  <si>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</si>
  <si>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</si>
  <si>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</si>
  <si>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</si>
  <si>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</si>
  <si>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</si>
  <si>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</si>
  <si>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</si>
  <si>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</si>
  <si>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</si>
  <si>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</si>
  <si>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</si>
  <si>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</si>
  <si>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</si>
  <si>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</si>
  <si>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</si>
  <si>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</si>
  <si>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</si>
  <si>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</si>
  <si>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</si>
  <si>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</si>
  <si>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</si>
  <si>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</si>
  <si>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</si>
  <si>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</si>
  <si>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</si>
  <si>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</si>
  <si>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</si>
  <si>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</si>
  <si>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</si>
  <si>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</si>
  <si>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</si>
  <si>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</si>
  <si>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</si>
  <si>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</si>
  <si>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</si>
  <si>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</si>
  <si>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</si>
  <si>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</si>
  <si>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</si>
  <si>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</si>
  <si>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</si>
  <si>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</si>
  <si>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</si>
  <si>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</si>
  <si>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</si>
  <si>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</si>
  <si>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</si>
  <si>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</si>
  <si>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</si>
  <si>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</si>
  <si>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</si>
  <si>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</si>
  <si>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</si>
  <si>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</si>
  <si>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</si>
  <si>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</si>
  <si>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</si>
  <si>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</si>
  <si>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</si>
  <si>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</si>
  <si>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</si>
  <si>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</si>
  <si>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</si>
  <si>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</si>
  <si>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</si>
  <si>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</si>
  <si>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</si>
  <si>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</si>
  <si>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</si>
  <si>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</si>
  <si>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</si>
  <si>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</si>
  <si>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</si>
  <si>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</si>
  <si>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</si>
  <si>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</si>
  <si>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</si>
  <si>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</si>
  <si>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</si>
  <si>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</si>
  <si>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</si>
  <si>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</si>
  <si>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</si>
  <si>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</si>
  <si>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</si>
  <si>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</si>
  <si>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</si>
  <si>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</si>
  <si>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</si>
  <si>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</si>
  <si>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</si>
  <si>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</si>
  <si>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</si>
  <si>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</si>
  <si>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</si>
  <si>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</si>
  <si>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</si>
  <si>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</si>
  <si>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</si>
  <si>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</si>
  <si>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</si>
  <si>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</si>
  <si>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</si>
  <si>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</si>
  <si>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</si>
  <si>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</si>
  <si>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</si>
  <si>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</si>
  <si>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</si>
  <si>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</si>
  <si>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</si>
  <si>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</si>
  <si>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</si>
  <si>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</si>
  <si>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</si>
  <si>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</si>
  <si>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</si>
  <si>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</si>
  <si>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</si>
  <si>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</si>
  <si>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</si>
  <si>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</si>
  <si>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</si>
  <si>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</si>
  <si>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</si>
  <si>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</si>
  <si>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</si>
  <si>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</si>
  <si>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</si>
  <si>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</si>
  <si>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</si>
  <si>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</si>
  <si>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</si>
  <si>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</si>
  <si>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</si>
  <si>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</si>
  <si>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</si>
  <si>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</si>
  <si>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</si>
  <si>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</si>
  <si>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</si>
  <si>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</si>
  <si>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</si>
  <si>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</si>
  <si>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</si>
  <si>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</si>
  <si>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</si>
  <si>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</si>
  <si>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</si>
  <si>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</si>
  <si>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</si>
  <si>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</si>
  <si>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</si>
  <si>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</si>
  <si>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</si>
  <si>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</si>
  <si>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</si>
  <si>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</si>
  <si>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</si>
  <si>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</si>
  <si>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</si>
  <si>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</si>
  <si>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</si>
  <si>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</si>
  <si>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</si>
  <si>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</si>
  <si>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</si>
  <si>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</si>
  <si>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</si>
  <si>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</si>
  <si>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</si>
  <si>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</si>
  <si>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</si>
  <si>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</si>
  <si>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</si>
  <si>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</si>
  <si>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</si>
  <si>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</si>
  <si>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</si>
  <si>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</si>
  <si>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</si>
  <si>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</si>
  <si>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</si>
  <si>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</si>
  <si>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</si>
  <si>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</si>
  <si>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</si>
  <si>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</si>
  <si>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</si>
  <si>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</si>
  <si>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</si>
  <si>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</si>
  <si>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</si>
  <si>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</si>
  <si>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</si>
  <si>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</si>
  <si>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</si>
  <si>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</si>
  <si>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</si>
  <si>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</si>
  <si>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</si>
  <si>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</si>
  <si>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</si>
  <si>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</si>
  <si>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</si>
  <si>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</si>
  <si>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</si>
  <si>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</si>
  <si>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</si>
  <si>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</si>
  <si>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</si>
  <si>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</si>
  <si>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</si>
  <si>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</si>
  <si>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</si>
  <si>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</si>
  <si>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</si>
  <si>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</si>
  <si>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</si>
  <si>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</si>
  <si>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</si>
  <si>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</si>
  <si>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</si>
  <si>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</si>
  <si>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</si>
  <si>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</si>
  <si>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</si>
  <si>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</si>
  <si>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</si>
  <si>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</si>
  <si>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</si>
  <si>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</si>
  <si>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</si>
  <si>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</si>
  <si>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</si>
  <si>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</si>
  <si>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</si>
  <si>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</si>
  <si>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</si>
  <si>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</si>
  <si>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</si>
  <si>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</si>
  <si>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</si>
  <si>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</si>
  <si>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</si>
  <si>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</si>
  <si>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</si>
  <si>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</si>
  <si>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</si>
  <si>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</si>
  <si>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</si>
  <si>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</si>
  <si>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</si>
  <si>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</si>
  <si>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</si>
  <si>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</si>
  <si>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</si>
  <si>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</si>
  <si>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</si>
  <si>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</si>
  <si>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</si>
  <si>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</si>
  <si>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</si>
  <si>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</si>
  <si>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</si>
  <si>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</si>
  <si>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</si>
  <si>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</si>
  <si>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</si>
  <si>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</si>
  <si>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</si>
  <si>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</si>
  <si>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</si>
  <si>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</si>
  <si>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</si>
  <si>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</si>
  <si>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</si>
  <si>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</si>
  <si>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</si>
  <si>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</si>
  <si>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</si>
  <si>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</si>
  <si>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</si>
  <si>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</si>
  <si>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</si>
  <si>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</si>
  <si>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</si>
  <si>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</si>
  <si>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</si>
  <si>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</si>
  <si>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</si>
  <si>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</si>
  <si>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</si>
  <si>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</si>
  <si>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</si>
  <si>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</si>
  <si>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</si>
  <si>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</si>
  <si>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</si>
  <si>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</si>
  <si>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</si>
  <si>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</si>
  <si>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</si>
  <si>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</si>
  <si>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</si>
  <si>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</si>
  <si>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</si>
  <si>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</si>
  <si>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</si>
  <si>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</si>
  <si>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</si>
  <si>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</si>
  <si>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</si>
  <si>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</si>
  <si>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</si>
  <si>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</si>
  <si>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</si>
  <si>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</si>
  <si>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</si>
  <si>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</si>
  <si>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</si>
  <si>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</si>
  <si>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</si>
  <si>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</si>
  <si>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</si>
  <si>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</si>
  <si>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</si>
  <si>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</si>
  <si>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</si>
  <si>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</si>
  <si>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</si>
  <si>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</si>
  <si>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</si>
  <si>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</si>
  <si>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</si>
  <si>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</si>
  <si>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</si>
  <si>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</si>
  <si>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</si>
  <si>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</si>
  <si>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</si>
  <si>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</si>
  <si>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</si>
  <si>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</si>
  <si>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</si>
  <si>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</si>
  <si>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</si>
  <si>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</si>
  <si>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</si>
  <si>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</si>
  <si>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</si>
  <si>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</si>
  <si>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</si>
  <si>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</si>
  <si>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</si>
  <si>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</si>
  <si>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</si>
  <si>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</si>
  <si>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</si>
  <si>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</si>
  <si>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</si>
  <si>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</si>
  <si>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</si>
  <si>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</si>
  <si>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</si>
  <si>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</si>
  <si>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</si>
  <si>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</si>
  <si>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</si>
  <si>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</si>
  <si>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</si>
  <si>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</si>
  <si>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</si>
  <si>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</si>
  <si>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</si>
  <si>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</si>
  <si>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</si>
  <si>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</si>
  <si>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</si>
  <si>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</si>
  <si>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</si>
  <si>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</si>
  <si>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</si>
  <si>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</si>
  <si>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</si>
  <si>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</si>
  <si>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</si>
  <si>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</si>
  <si>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</si>
  <si>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</si>
  <si>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</si>
  <si>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</si>
  <si>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</si>
  <si>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</si>
  <si>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</si>
  <si>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</si>
  <si>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</si>
  <si>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</si>
  <si>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</si>
  <si>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</si>
  <si>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</si>
  <si>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</si>
  <si>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</si>
  <si>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</si>
  <si>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</si>
  <si>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</si>
  <si>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</si>
  <si>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</si>
  <si>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</si>
  <si>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</si>
  <si>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</si>
  <si>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</si>
  <si>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</si>
  <si>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</si>
  <si>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</si>
  <si>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</si>
  <si>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</si>
  <si>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</si>
  <si>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</si>
  <si>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</si>
  <si>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</si>
  <si>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</si>
  <si>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</si>
  <si>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</si>
  <si>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</si>
  <si>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</si>
  <si>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</si>
  <si>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</si>
  <si>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</si>
  <si>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</si>
  <si>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</si>
  <si>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</si>
  <si>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</si>
  <si>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</si>
  <si>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</si>
  <si>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</si>
  <si>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</si>
  <si>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</si>
  <si>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</si>
  <si>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</si>
  <si>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</si>
  <si>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</si>
  <si>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</si>
  <si>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</si>
  <si>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</si>
  <si>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</si>
  <si>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</si>
  <si>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</si>
  <si>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</si>
  <si>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</si>
  <si>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</si>
  <si>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</si>
  <si>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</si>
  <si>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</si>
  <si>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</si>
  <si>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</si>
  <si>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</si>
  <si>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</si>
  <si>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</si>
  <si>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</si>
  <si>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</si>
  <si>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</si>
  <si>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</si>
  <si>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</si>
  <si>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</si>
  <si>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</si>
  <si>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</si>
  <si>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</si>
  <si>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</si>
  <si>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</si>
  <si>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</si>
  <si>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</si>
  <si>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</si>
  <si>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</si>
  <si>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</si>
  <si>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</si>
  <si>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</si>
  <si>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</si>
  <si>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</si>
  <si>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</si>
  <si>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</si>
  <si>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</si>
  <si>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</si>
  <si>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</si>
  <si>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</si>
  <si>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</si>
  <si>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</si>
  <si>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</si>
  <si>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</si>
  <si>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</si>
  <si>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</si>
  <si>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</si>
  <si>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</si>
  <si>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</si>
  <si>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</si>
  <si>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</si>
  <si>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</si>
  <si>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</si>
  <si>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</si>
  <si>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</si>
  <si>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</si>
  <si>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</si>
  <si>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</si>
  <si>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</si>
  <si>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</si>
  <si>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</si>
  <si>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</si>
  <si>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</si>
  <si>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</si>
  <si>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</si>
  <si>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</si>
  <si>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</si>
  <si>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</si>
  <si>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</si>
  <si>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</si>
  <si>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</si>
  <si>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</si>
  <si>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</si>
  <si>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</si>
  <si>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</si>
  <si>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</si>
  <si>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</si>
  <si>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</si>
  <si>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</si>
  <si>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</si>
  <si>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</si>
  <si>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</si>
  <si>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</si>
  <si>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</si>
  <si>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</si>
  <si>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</si>
  <si>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</si>
  <si>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</si>
  <si>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</si>
  <si>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</si>
  <si>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</si>
  <si>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</si>
  <si>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</si>
  <si>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</si>
  <si>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</si>
  <si>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</si>
  <si>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</si>
  <si>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</si>
  <si>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</si>
  <si>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</si>
  <si>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</si>
  <si>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</si>
  <si>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</si>
  <si>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</si>
  <si>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</si>
  <si>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</si>
  <si>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</si>
  <si>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</si>
  <si>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</si>
  <si>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</si>
  <si>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</si>
  <si>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</si>
  <si>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</si>
  <si>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</si>
  <si>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</si>
  <si>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</si>
  <si>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</si>
  <si>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</si>
  <si>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</si>
  <si>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</si>
  <si>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</si>
  <si>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</si>
  <si>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</si>
  <si>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</si>
  <si>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</si>
  <si>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</si>
  <si>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</si>
  <si>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</si>
  <si>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</si>
  <si>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</si>
  <si>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</si>
  <si>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</si>
  <si>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</si>
  <si>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</si>
  <si>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</si>
  <si>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</si>
  <si>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</si>
  <si>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</si>
  <si>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</si>
  <si>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</si>
  <si>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</si>
  <si>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</si>
  <si>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</si>
  <si>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</si>
  <si>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</si>
  <si>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</si>
  <si>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</si>
  <si>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</si>
  <si>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</si>
  <si>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</si>
  <si>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</si>
  <si>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</si>
  <si>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</si>
  <si>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</si>
  <si>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</si>
  <si>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</si>
  <si>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</si>
  <si>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</si>
  <si>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</si>
  <si>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</si>
  <si>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</si>
  <si>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</si>
  <si>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</si>
  <si>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</si>
  <si>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</si>
  <si>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</si>
  <si>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</si>
  <si>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</si>
  <si>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</si>
  <si>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</si>
  <si>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</si>
  <si>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</si>
  <si>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</si>
  <si>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</si>
  <si>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</si>
  <si>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</si>
  <si>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</si>
  <si>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</si>
  <si>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</si>
  <si>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</si>
  <si>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</si>
  <si>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</si>
  <si>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</si>
  <si>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</si>
  <si>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</si>
  <si>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</si>
  <si>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</si>
  <si>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</si>
  <si>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</si>
  <si>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</si>
  <si>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</si>
  <si>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</si>
  <si>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</si>
  <si>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</si>
  <si>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</si>
  <si>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</si>
  <si>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</si>
  <si>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</si>
  <si>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</si>
  <si>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</si>
  <si>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</si>
  <si>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</si>
  <si>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</si>
  <si>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</si>
  <si>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</si>
  <si>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</si>
  <si>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</si>
  <si>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</si>
  <si>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</si>
  <si>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</si>
  <si>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</si>
  <si>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</si>
  <si>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</si>
  <si>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</si>
  <si>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</si>
  <si>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</si>
  <si>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</si>
  <si>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</si>
  <si>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</si>
  <si>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</si>
  <si>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</si>
  <si>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</si>
  <si>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</si>
  <si>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</si>
  <si>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</si>
  <si>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</si>
  <si>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</si>
  <si>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</si>
  <si>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</si>
  <si>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</si>
  <si>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</si>
  <si>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</si>
  <si>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</si>
  <si>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</si>
  <si>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</si>
  <si>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</si>
  <si>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</si>
  <si>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</si>
  <si>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</si>
  <si>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</si>
  <si>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</si>
  <si>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</si>
  <si>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</si>
  <si>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</si>
  <si>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</si>
  <si>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</si>
  <si>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</si>
  <si>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</si>
  <si>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</si>
  <si>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</si>
  <si>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</si>
  <si>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</si>
  <si>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</si>
  <si>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</si>
  <si>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</si>
  <si>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</si>
  <si>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</si>
  <si>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</si>
  <si>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</si>
  <si>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</si>
  <si>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</si>
  <si>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</si>
  <si>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</si>
  <si>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</si>
  <si>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</si>
  <si>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</si>
  <si>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</si>
  <si>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</si>
  <si>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</si>
  <si>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</si>
  <si>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</si>
  <si>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</si>
  <si>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</si>
  <si>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</si>
  <si>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</si>
  <si>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</si>
  <si>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</si>
  <si>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</si>
  <si>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</si>
  <si>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</si>
  <si>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</si>
  <si>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</si>
  <si>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</si>
  <si>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</si>
  <si>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</si>
  <si>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</si>
  <si>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</si>
  <si>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</si>
  <si>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</si>
  <si>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</si>
  <si>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</si>
  <si>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</si>
  <si>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</si>
  <si>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</si>
  <si>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</si>
  <si>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</si>
  <si>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</si>
  <si>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</si>
  <si>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</si>
  <si>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</si>
  <si>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</si>
  <si>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</si>
  <si>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</si>
  <si>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</si>
  <si>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</si>
  <si>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</si>
  <si>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</si>
  <si>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</si>
  <si>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</si>
  <si>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</si>
  <si>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</si>
  <si>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</si>
  <si>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</si>
  <si>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</si>
  <si>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</si>
  <si>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</si>
  <si>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</si>
  <si>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</si>
  <si>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</si>
  <si>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</si>
  <si>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</si>
  <si>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</si>
  <si>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</si>
  <si>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</si>
  <si>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</si>
  <si>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</si>
  <si>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</si>
  <si>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</si>
  <si>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</si>
  <si>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</si>
  <si>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</si>
  <si>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</si>
  <si>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</si>
  <si>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</si>
  <si>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</si>
  <si>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</si>
  <si>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</si>
  <si>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</si>
  <si>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</si>
  <si>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</si>
  <si>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</si>
  <si>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</si>
  <si>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</si>
  <si>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</si>
  <si>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</si>
  <si>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</si>
  <si>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</si>
  <si>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</si>
  <si>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</si>
  <si>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</si>
  <si>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</si>
  <si>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</si>
  <si>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</si>
  <si>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</si>
  <si>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</si>
  <si>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</si>
  <si>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</si>
  <si>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</si>
  <si>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</si>
  <si>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</si>
  <si>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</si>
  <si>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</si>
  <si>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</si>
  <si>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</si>
  <si>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</si>
  <si>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</si>
  <si>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</si>
  <si>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</si>
  <si>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</si>
  <si>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</si>
  <si>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</si>
  <si>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</si>
  <si>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</si>
  <si>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</si>
  <si>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</si>
  <si>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</si>
  <si>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</si>
  <si>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</si>
  <si>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</si>
  <si>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</si>
  <si>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</si>
  <si>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</si>
  <si>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</si>
  <si>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</si>
  <si>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</si>
  <si>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</si>
  <si>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</si>
  <si>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</si>
  <si>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</si>
  <si>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</si>
  <si>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</si>
  <si>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</si>
  <si>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</si>
  <si>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</si>
  <si>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</si>
  <si>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</si>
  <si>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</si>
  <si>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</si>
  <si>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</si>
  <si>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</si>
  <si>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</si>
  <si>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</si>
  <si>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</si>
  <si>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</si>
  <si>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</si>
  <si>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</si>
  <si>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</si>
  <si>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</si>
  <si>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</si>
  <si>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</si>
  <si>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</si>
  <si>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</si>
  <si>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</si>
  <si>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</si>
  <si>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</si>
  <si>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</si>
  <si>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</si>
  <si>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</si>
  <si>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</si>
  <si>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</si>
  <si>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</si>
  <si>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</si>
  <si>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</si>
  <si>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</si>
  <si>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</si>
  <si>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</si>
  <si>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</si>
  <si>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</si>
  <si>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</si>
  <si>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</si>
  <si>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</si>
  <si>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</si>
  <si>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</si>
  <si>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</si>
  <si>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</si>
  <si>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</si>
  <si>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</si>
  <si>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</si>
  <si>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</si>
  <si>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</si>
  <si>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</si>
  <si>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</si>
  <si>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</si>
  <si>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</si>
  <si>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</si>
  <si>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</si>
  <si>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</si>
  <si>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</si>
  <si>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</si>
  <si>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</si>
  <si>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</si>
  <si>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</si>
  <si>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</si>
  <si>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</si>
  <si>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</si>
  <si>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</si>
  <si>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</si>
  <si>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</si>
  <si>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</si>
  <si>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</si>
  <si>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</si>
  <si>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</si>
  <si>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</si>
  <si>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</si>
  <si>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</si>
  <si>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</si>
  <si>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</si>
  <si>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</si>
  <si>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</si>
  <si>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</si>
  <si>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</si>
  <si>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</si>
  <si>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</si>
  <si>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</si>
  <si>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</si>
  <si>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</si>
  <si>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</si>
  <si>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</si>
  <si>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</si>
  <si>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</si>
  <si>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</si>
  <si>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</si>
  <si>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</si>
  <si>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</si>
  <si>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</si>
  <si>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</si>
  <si>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</si>
  <si>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</si>
  <si>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</si>
  <si>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</si>
  <si>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</si>
  <si>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</si>
  <si>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</si>
  <si>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</si>
  <si>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</si>
  <si>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</si>
  <si>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</si>
  <si>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</si>
  <si>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</si>
  <si>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</si>
  <si>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</si>
  <si>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</si>
  <si>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</si>
  <si>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</si>
  <si>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</si>
  <si>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</si>
  <si>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</si>
  <si>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</si>
  <si>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</si>
  <si>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</si>
  <si>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</si>
  <si>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</si>
  <si>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</si>
  <si>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</si>
  <si>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</si>
  <si>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</si>
  <si>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</si>
  <si>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</si>
  <si>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</si>
  <si>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</si>
  <si>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</si>
  <si>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</si>
  <si>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</si>
  <si>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</si>
  <si>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</si>
  <si>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</si>
  <si>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</si>
  <si>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</si>
  <si>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</si>
  <si>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</si>
  <si>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</si>
  <si>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</si>
  <si>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</si>
  <si>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</si>
  <si>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</si>
  <si>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</si>
  <si>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</si>
  <si>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</si>
  <si>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</si>
  <si>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</si>
  <si>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</si>
  <si>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</si>
  <si>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</si>
  <si>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</si>
  <si>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</si>
  <si>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</si>
  <si>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</si>
  <si>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</si>
  <si>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</si>
  <si>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</si>
  <si>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</si>
  <si>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</si>
  <si>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</si>
  <si>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</si>
  <si>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</si>
  <si>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</si>
  <si>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</si>
  <si>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</si>
  <si>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</si>
  <si>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</si>
  <si>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</si>
  <si>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</si>
  <si>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</si>
  <si>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</si>
  <si>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</si>
  <si>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</si>
  <si>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</si>
  <si>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</si>
  <si>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</si>
  <si>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</si>
  <si>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</si>
  <si>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</si>
  <si>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</si>
  <si>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</si>
  <si>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</si>
  <si>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</si>
  <si>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</si>
  <si>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</si>
  <si>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</si>
  <si>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</si>
  <si>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</si>
  <si>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</si>
  <si>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</si>
  <si>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</si>
  <si>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</si>
  <si>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</si>
  <si>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</si>
  <si>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</si>
  <si>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</si>
  <si>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</si>
  <si>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</si>
  <si>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</si>
  <si>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</si>
  <si>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</si>
  <si>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</si>
  <si>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</si>
  <si>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</si>
  <si>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</si>
  <si>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</si>
  <si>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</si>
  <si>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</si>
  <si>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</si>
  <si>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</si>
  <si>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</si>
  <si>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</si>
  <si>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</si>
  <si>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</si>
  <si>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</si>
  <si>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</si>
  <si>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</si>
  <si>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</si>
  <si>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</si>
  <si>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</si>
  <si>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</si>
  <si>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</si>
  <si>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</si>
  <si>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</si>
  <si>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</si>
  <si>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</si>
  <si>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</si>
  <si>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</si>
  <si>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</si>
  <si>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</si>
  <si>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</si>
  <si>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</si>
  <si>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</si>
  <si>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</si>
  <si>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</si>
  <si>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</si>
  <si>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</si>
  <si>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</si>
  <si>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</si>
  <si>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</si>
  <si>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</si>
  <si>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</si>
  <si>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</si>
  <si>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</si>
  <si>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</si>
  <si>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</si>
  <si>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</si>
  <si>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</si>
  <si>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</si>
  <si>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</si>
  <si>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</si>
  <si>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</si>
  <si>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</si>
  <si>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</si>
  <si>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</si>
  <si>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</si>
  <si>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</si>
  <si>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</si>
  <si>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</si>
  <si>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</si>
  <si>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</si>
  <si>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</si>
  <si>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</si>
  <si>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</si>
  <si>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</si>
  <si>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</si>
  <si>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</si>
  <si>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</si>
  <si>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</si>
  <si>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</si>
  <si>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</si>
  <si>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</si>
  <si>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</si>
  <si>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</si>
  <si>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</si>
  <si>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</si>
  <si>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</si>
  <si>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</si>
  <si>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</si>
  <si>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</si>
  <si>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</si>
  <si>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</si>
  <si>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</si>
  <si>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</si>
  <si>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</si>
  <si>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</si>
  <si>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</si>
  <si>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</si>
  <si>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</si>
  <si>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</si>
  <si>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</si>
  <si>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</si>
  <si>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</si>
  <si>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</si>
  <si>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</si>
  <si>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</si>
  <si>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</si>
  <si>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</si>
  <si>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</si>
  <si>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</si>
  <si>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</si>
  <si>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</si>
  <si>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</si>
  <si>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</si>
  <si>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</si>
  <si>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</si>
  <si>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</si>
  <si>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</si>
  <si>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</si>
  <si>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</si>
  <si>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</si>
  <si>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</si>
  <si>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</si>
  <si>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</si>
  <si>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</si>
  <si>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</si>
  <si>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</si>
  <si>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</si>
  <si>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</si>
  <si>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</si>
  <si>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</si>
  <si>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</si>
  <si>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</si>
  <si>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</si>
  <si>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</si>
  <si>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</si>
  <si>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</si>
  <si>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</si>
  <si>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</si>
  <si>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</si>
  <si>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</si>
  <si>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</si>
  <si>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</si>
  <si>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</si>
  <si>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</si>
  <si>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</si>
  <si>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</si>
  <si>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</si>
  <si>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</si>
  <si>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</si>
  <si>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</si>
  <si>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</si>
  <si>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</si>
  <si>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</si>
  <si>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</si>
  <si>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</si>
  <si>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</si>
  <si>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</si>
  <si>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</si>
  <si>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</si>
  <si>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</si>
  <si>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</si>
  <si>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</si>
  <si>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</si>
  <si>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</si>
  <si>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</si>
  <si>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</si>
  <si>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</si>
  <si>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</si>
  <si>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</si>
  <si>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</si>
  <si>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</si>
  <si>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</si>
  <si>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</si>
  <si>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</si>
  <si>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</si>
  <si>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</si>
  <si>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</si>
  <si>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</si>
  <si>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</si>
  <si>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</si>
  <si>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</si>
  <si>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</si>
  <si>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</si>
  <si>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</si>
  <si>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</si>
  <si>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</si>
  <si>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</si>
  <si>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</si>
  <si>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</si>
  <si>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</si>
  <si>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</si>
  <si>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</si>
  <si>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</si>
  <si>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</si>
  <si>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</si>
  <si>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</si>
  <si>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</si>
  <si>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</si>
  <si>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</si>
  <si>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</si>
  <si>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</si>
  <si>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</si>
  <si>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</si>
  <si>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</si>
  <si>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</si>
  <si>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</si>
  <si>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</si>
  <si>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</si>
  <si>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</si>
  <si>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</si>
  <si>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</si>
  <si>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</si>
  <si>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</si>
  <si>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</si>
  <si>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</si>
  <si>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</si>
  <si>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</si>
  <si>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</si>
  <si>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</si>
  <si>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</si>
  <si>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</si>
  <si>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</si>
  <si>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</si>
  <si>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</si>
  <si>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</si>
  <si>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</si>
  <si>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</si>
  <si>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</si>
  <si>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</si>
  <si>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</si>
  <si>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</si>
  <si>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</si>
  <si>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</si>
  <si>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</si>
  <si>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</si>
  <si>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</si>
  <si>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</si>
  <si>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</si>
  <si>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</si>
  <si>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</si>
  <si>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</si>
  <si>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</si>
  <si>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</si>
  <si>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</si>
  <si>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</si>
  <si>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</si>
  <si>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</si>
  <si>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</si>
  <si>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</si>
  <si>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</si>
  <si>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</si>
  <si>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</si>
  <si>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</si>
  <si>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</si>
  <si>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</si>
  <si>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</si>
  <si>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</si>
  <si>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</si>
  <si>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</si>
  <si>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</si>
  <si>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</si>
  <si>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</si>
  <si>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</si>
  <si>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</si>
  <si>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</si>
  <si>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</si>
  <si>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</si>
  <si>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</si>
  <si>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</si>
  <si>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</si>
  <si>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</si>
  <si>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</si>
  <si>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</si>
  <si>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</si>
  <si>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</si>
  <si>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</si>
  <si>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</si>
  <si>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</si>
  <si>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</si>
  <si>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</si>
  <si>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</si>
  <si>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</si>
  <si>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</si>
  <si>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</si>
  <si>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</si>
  <si>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</si>
  <si>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</si>
  <si>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</si>
  <si>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</si>
  <si>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</si>
  <si>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</si>
  <si>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</si>
  <si>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</si>
  <si>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</si>
  <si>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</si>
  <si>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</si>
  <si>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</si>
  <si>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</si>
  <si>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</si>
  <si>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</si>
  <si>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</si>
  <si>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</si>
  <si>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</si>
  <si>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</si>
  <si>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</si>
  <si>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</si>
  <si>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</si>
  <si>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</si>
  <si>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</si>
  <si>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</si>
  <si>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</si>
  <si>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</si>
  <si>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</si>
  <si>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</si>
  <si>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</si>
  <si>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</si>
  <si>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</si>
  <si>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</si>
  <si>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</si>
  <si>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</si>
  <si>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</si>
  <si>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</si>
  <si>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</si>
  <si>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</si>
  <si>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</si>
  <si>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</si>
  <si>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</si>
  <si>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</si>
  <si>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</si>
  <si>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</si>
  <si>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</si>
  <si>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</si>
  <si>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</si>
  <si>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</si>
  <si>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</si>
  <si>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</si>
  <si>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</si>
  <si>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</si>
  <si>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</si>
  <si>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</si>
  <si>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</si>
  <si>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</si>
  <si>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</si>
  <si>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</si>
  <si>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</si>
  <si>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</si>
  <si>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</si>
  <si>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</si>
  <si>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</si>
  <si>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</si>
  <si>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</si>
  <si>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</si>
  <si>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</si>
  <si>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</si>
  <si>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</si>
  <si>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</si>
  <si>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</si>
  <si>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</si>
  <si>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</si>
  <si>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</si>
  <si>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</si>
  <si>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</si>
  <si>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</si>
  <si>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</si>
  <si>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</si>
  <si>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</si>
  <si>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</si>
  <si>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</si>
  <si>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</si>
  <si>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</si>
  <si>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</si>
  <si>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</si>
  <si>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</si>
  <si>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</si>
  <si>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</si>
  <si>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</si>
  <si>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</si>
  <si>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</si>
  <si>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</si>
  <si>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</si>
  <si>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</si>
  <si>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</si>
  <si>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</si>
  <si>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</si>
  <si>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</si>
  <si>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</si>
  <si>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</si>
  <si>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</si>
  <si>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</si>
  <si>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</si>
  <si>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</si>
  <si>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</si>
  <si>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</si>
  <si>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</si>
  <si>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</si>
  <si>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</si>
  <si>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</si>
  <si>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</si>
  <si>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</si>
  <si>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</si>
  <si>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</si>
  <si>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</si>
  <si>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</si>
  <si>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</si>
  <si>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</si>
  <si>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</si>
  <si>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</si>
  <si>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</si>
  <si>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</si>
  <si>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</si>
  <si>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</si>
  <si>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</si>
  <si>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</si>
  <si>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</si>
  <si>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</si>
  <si>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</si>
  <si>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</si>
  <si>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</si>
  <si>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</si>
  <si>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</si>
  <si>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</si>
  <si>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</si>
  <si>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</si>
  <si>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</si>
  <si>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</si>
  <si>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</si>
  <si>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</si>
  <si>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</si>
  <si>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</si>
  <si>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</si>
  <si>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</si>
  <si>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</si>
  <si>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</si>
  <si>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</si>
  <si>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</si>
  <si>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</si>
  <si>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</si>
  <si>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</si>
  <si>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</si>
  <si>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</si>
  <si>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</si>
  <si>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</si>
  <si>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</si>
  <si>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</si>
  <si>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</si>
  <si>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</si>
  <si>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</si>
  <si>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</si>
  <si>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</si>
  <si>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</si>
  <si>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</si>
  <si>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</si>
  <si>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</si>
  <si>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</si>
  <si>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</si>
  <si>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</si>
  <si>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</si>
  <si>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</si>
  <si>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</si>
  <si>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</si>
  <si>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</si>
  <si>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</si>
  <si>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</si>
  <si>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</si>
  <si>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</si>
  <si>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</si>
  <si>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</si>
  <si>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</si>
  <si>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</si>
  <si>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</si>
  <si>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</si>
  <si>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</si>
  <si>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</si>
  <si>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</si>
  <si>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</si>
  <si>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</si>
  <si>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</si>
  <si>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</si>
  <si>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</si>
  <si>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</si>
  <si>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</si>
  <si>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</si>
  <si>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</si>
  <si>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</si>
  <si>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</si>
  <si>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</si>
  <si>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</si>
  <si>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</si>
  <si>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</si>
  <si>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</si>
  <si>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</si>
  <si>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</si>
  <si>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</si>
  <si>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</si>
  <si>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</si>
  <si>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</si>
  <si>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</si>
  <si>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</si>
  <si>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</si>
  <si>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</si>
  <si>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</si>
  <si>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</si>
  <si>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</si>
  <si>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</si>
  <si>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</si>
  <si>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</si>
  <si>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</si>
  <si>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</si>
  <si>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</si>
  <si>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</si>
  <si>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</si>
  <si>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</si>
  <si>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</si>
  <si>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</si>
  <si>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</si>
  <si>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</si>
  <si>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</si>
  <si>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</si>
  <si>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</si>
  <si>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</si>
  <si>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</si>
  <si>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</si>
  <si>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</si>
  <si>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</si>
  <si>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</si>
  <si>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</si>
  <si>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</si>
  <si>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</si>
  <si>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</si>
  <si>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</si>
  <si>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</si>
  <si>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</si>
  <si>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</si>
  <si>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</si>
  <si>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</si>
  <si>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</si>
  <si>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</si>
  <si>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</si>
  <si>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</si>
  <si>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</si>
  <si>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</si>
  <si>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</si>
  <si>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</si>
  <si>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</si>
  <si>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</si>
  <si>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</si>
  <si>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</si>
  <si>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</si>
  <si>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</si>
  <si>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</si>
  <si>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</si>
  <si>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</si>
  <si>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</si>
  <si>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</si>
  <si>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</si>
  <si>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</si>
  <si>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</si>
  <si>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</si>
  <si>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</si>
  <si>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</si>
  <si>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</si>
  <si>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</si>
  <si>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</si>
  <si>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</si>
  <si>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</si>
  <si>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</si>
  <si>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</si>
  <si>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</si>
  <si>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</si>
  <si>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</si>
  <si>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</si>
  <si>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</si>
  <si>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</si>
  <si>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</si>
  <si>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</si>
  <si>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</si>
  <si>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</si>
  <si>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</si>
  <si>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</si>
  <si>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</si>
  <si>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</si>
  <si>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</si>
  <si>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</si>
  <si>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</si>
  <si>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</si>
  <si>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</si>
  <si>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</si>
  <si>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</si>
  <si>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</si>
  <si>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</si>
  <si>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</si>
  <si>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</si>
  <si>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</si>
  <si>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</si>
  <si>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</si>
  <si>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</si>
  <si>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</si>
  <si>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</si>
  <si>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</si>
  <si>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</si>
  <si>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</si>
  <si>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</si>
  <si>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</si>
  <si>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</si>
  <si>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</si>
  <si>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</si>
  <si>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</si>
  <si>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</si>
  <si>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</si>
  <si>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</si>
  <si>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</si>
  <si>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</si>
  <si>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</si>
  <si>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</si>
  <si>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</si>
  <si>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</si>
  <si>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</si>
  <si>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</si>
  <si>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</si>
  <si>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</si>
  <si>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</si>
  <si>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</si>
  <si>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</si>
  <si>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</si>
  <si>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</si>
  <si>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</si>
  <si>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</si>
  <si>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</si>
  <si>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</si>
  <si>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</si>
  <si>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</si>
  <si>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</si>
  <si>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</si>
  <si>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</si>
  <si>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</si>
  <si>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</si>
  <si>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</si>
  <si>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</si>
  <si>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</si>
  <si>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</si>
  <si>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</si>
  <si>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</si>
  <si>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</si>
  <si>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</si>
  <si>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</si>
  <si>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</si>
  <si>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</si>
  <si>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</si>
  <si>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</si>
  <si>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</si>
  <si>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</si>
  <si>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</si>
  <si>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</si>
  <si>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</si>
  <si>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</si>
  <si>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</si>
  <si>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</si>
  <si>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</si>
  <si>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</si>
  <si>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</si>
  <si>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</si>
  <si>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</si>
  <si>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</si>
  <si>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</si>
  <si>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</si>
  <si>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</si>
  <si>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</si>
  <si>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</si>
  <si>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</si>
  <si>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</si>
  <si>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</si>
  <si>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</si>
  <si>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</si>
  <si>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</si>
  <si>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</si>
  <si>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</si>
  <si>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</si>
  <si>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</si>
  <si>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</si>
  <si>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</si>
  <si>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</si>
  <si>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</si>
  <si>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</si>
  <si>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</si>
  <si>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</si>
  <si>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</si>
  <si>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</si>
  <si>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</si>
  <si>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</si>
  <si>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</si>
  <si>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</si>
  <si>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</si>
  <si>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</si>
  <si>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</si>
  <si>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</si>
  <si>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</si>
  <si>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</si>
  <si>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</si>
  <si>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</si>
  <si>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</si>
  <si>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</si>
  <si>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</si>
  <si>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</si>
  <si>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</si>
  <si>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</si>
  <si>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</si>
  <si>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</si>
  <si>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</si>
  <si>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</si>
  <si>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</si>
  <si>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</si>
  <si>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</si>
  <si>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</si>
  <si>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</si>
  <si>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</si>
  <si>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</si>
  <si>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</si>
  <si>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</si>
  <si>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</si>
  <si>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</si>
  <si>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</si>
  <si>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</si>
  <si>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</si>
  <si>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</si>
  <si>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</si>
  <si>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</si>
  <si>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</si>
  <si>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</si>
  <si>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</si>
  <si>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</si>
  <si>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</si>
  <si>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</si>
  <si>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</si>
  <si>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</si>
  <si>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</si>
  <si>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</si>
  <si>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</si>
  <si>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</si>
  <si>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</si>
  <si>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</si>
  <si>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</si>
  <si>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</si>
  <si>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</si>
  <si>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</si>
  <si>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</si>
  <si>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</si>
  <si>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</si>
  <si>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</si>
  <si>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</si>
  <si>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</si>
  <si>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</si>
  <si>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</si>
  <si>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</si>
  <si>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</si>
  <si>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</si>
  <si>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</si>
  <si>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</si>
  <si>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</si>
  <si>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</si>
  <si>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</si>
  <si>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</si>
  <si>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</si>
  <si>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</si>
  <si>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</si>
  <si>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</si>
  <si>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</si>
  <si>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</si>
  <si>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</si>
  <si>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</si>
  <si>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</si>
  <si>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</si>
  <si>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</si>
  <si>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</si>
  <si>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</si>
  <si>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</si>
  <si>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</si>
  <si>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</si>
  <si>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</si>
  <si>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</si>
  <si>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</si>
  <si>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</si>
  <si>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</si>
  <si>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</si>
  <si>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</si>
  <si>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</si>
  <si>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</si>
  <si>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</si>
  <si>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</si>
  <si>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</si>
  <si>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</si>
  <si>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</si>
  <si>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</si>
  <si>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</si>
  <si>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</si>
  <si>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</si>
  <si>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</si>
  <si>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</si>
  <si>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</si>
  <si>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</si>
  <si>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</si>
  <si>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</si>
  <si>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</si>
  <si>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</si>
  <si>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</si>
  <si>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</si>
  <si>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</si>
  <si>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</si>
  <si>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</si>
  <si>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</si>
  <si>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</si>
  <si>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</si>
  <si>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</si>
  <si>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</si>
  <si>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</si>
  <si>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</si>
  <si>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</si>
  <si>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</si>
  <si>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</si>
  <si>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</si>
  <si>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</si>
  <si>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</si>
  <si>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</si>
  <si>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</si>
  <si>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</si>
  <si>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</si>
  <si>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</si>
  <si>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</si>
  <si>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</si>
  <si>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</si>
  <si>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</si>
  <si>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</si>
  <si>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</si>
  <si>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</si>
  <si>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</si>
  <si>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</si>
  <si>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</si>
  <si>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</si>
  <si>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</si>
  <si>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</si>
  <si>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</si>
  <si>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</si>
  <si>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</si>
  <si>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</si>
  <si>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</si>
  <si>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</si>
  <si>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</si>
  <si>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</si>
  <si>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</si>
  <si>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</si>
  <si>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</si>
  <si>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</si>
  <si>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</si>
  <si>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</si>
  <si>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</si>
  <si>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</si>
  <si>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</si>
  <si>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</si>
  <si>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</si>
  <si>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</si>
  <si>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</si>
  <si>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</si>
  <si>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</si>
  <si>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</si>
  <si>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</si>
  <si>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</si>
  <si>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</si>
  <si>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</si>
  <si>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</si>
  <si>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</si>
  <si>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</si>
  <si>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</si>
  <si>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</si>
  <si>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</si>
  <si>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</si>
  <si>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</si>
  <si>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</si>
  <si>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</si>
  <si>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</si>
  <si>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</si>
  <si>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</si>
  <si>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</si>
  <si>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</si>
  <si>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</si>
  <si>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</si>
  <si>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</si>
  <si>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</si>
  <si>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</si>
  <si>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</si>
  <si>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</si>
  <si>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</si>
  <si>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</si>
  <si>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</si>
  <si>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</si>
  <si>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</si>
  <si>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</si>
  <si>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</si>
  <si>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</si>
  <si>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</si>
  <si>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</si>
  <si>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</si>
  <si>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</si>
  <si>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</si>
  <si>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</si>
  <si>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</si>
  <si>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</si>
  <si>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</si>
  <si>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</si>
  <si>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</si>
  <si>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</si>
  <si>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</si>
  <si>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</si>
  <si>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</si>
  <si>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</si>
  <si>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</si>
  <si>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</si>
  <si>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</si>
  <si>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</si>
  <si>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</si>
  <si>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</si>
  <si>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</si>
  <si>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</si>
  <si>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</si>
  <si>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</si>
  <si>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</si>
  <si>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</si>
  <si>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</si>
  <si>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</si>
  <si>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</si>
  <si>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</si>
  <si>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</si>
  <si>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</si>
  <si>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</si>
  <si>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</si>
  <si>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</si>
  <si>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</si>
  <si>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</si>
  <si>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</si>
  <si>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</si>
  <si>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</si>
  <si>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</si>
  <si>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</si>
  <si>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</si>
  <si>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</si>
  <si>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</si>
  <si>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</si>
  <si>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</si>
  <si>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</si>
  <si>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</si>
  <si>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</si>
  <si>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</si>
  <si>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</si>
  <si>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</si>
  <si>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</si>
  <si>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</si>
  <si>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</si>
  <si>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</si>
  <si>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</si>
  <si>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</si>
  <si>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</si>
  <si>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</si>
  <si>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</si>
  <si>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</si>
  <si>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</si>
  <si>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</si>
  <si>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</si>
  <si>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</si>
  <si>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</si>
  <si>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</si>
  <si>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</si>
  <si>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</si>
  <si>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</si>
  <si>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</si>
  <si>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</si>
  <si>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</si>
  <si>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</si>
  <si>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</si>
  <si>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</si>
  <si>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</si>
  <si>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</si>
  <si>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</si>
  <si>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</si>
  <si>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</si>
  <si>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</si>
  <si>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</si>
  <si>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</si>
  <si>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</si>
  <si>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</si>
  <si>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</si>
  <si>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</si>
  <si>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</si>
  <si>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</si>
  <si>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</si>
  <si>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</si>
  <si>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</si>
  <si>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</si>
  <si>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</si>
  <si>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</si>
  <si>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</si>
  <si>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</si>
  <si>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</si>
  <si>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</si>
  <si>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</si>
  <si>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</si>
  <si>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</si>
  <si>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</si>
  <si>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</si>
  <si>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</si>
  <si>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</si>
  <si>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</si>
  <si>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</si>
  <si>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</si>
  <si>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</si>
  <si>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</si>
  <si>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</si>
  <si>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</si>
  <si>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</si>
  <si>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</si>
  <si>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</si>
  <si>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</si>
  <si>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</si>
  <si>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</si>
  <si>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</si>
  <si>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</si>
  <si>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</si>
  <si>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</si>
  <si>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</si>
  <si>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</si>
  <si>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</si>
  <si>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</si>
  <si>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</si>
  <si>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</si>
  <si>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</si>
  <si>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</si>
  <si>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</si>
  <si>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</si>
  <si>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</si>
  <si>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</si>
  <si>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</si>
  <si>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</si>
  <si>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</si>
  <si>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</si>
  <si>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</si>
  <si>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</si>
  <si>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</si>
  <si>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</si>
  <si>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</si>
  <si>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</si>
  <si>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</si>
  <si>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</si>
  <si>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</si>
  <si>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</si>
  <si>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</si>
  <si>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</si>
  <si>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</si>
  <si>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</si>
  <si>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</si>
  <si>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</si>
  <si>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</si>
  <si>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</si>
  <si>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</si>
  <si>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</si>
  <si>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</si>
  <si>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</si>
  <si>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</si>
  <si>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</si>
  <si>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</si>
  <si>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</si>
  <si>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</si>
  <si>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</si>
  <si>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</si>
  <si>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</si>
  <si>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</si>
  <si>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</si>
  <si>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</si>
  <si>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</si>
  <si>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</si>
  <si>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</si>
  <si>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</si>
  <si>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</si>
  <si>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</si>
  <si>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</si>
  <si>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</si>
  <si>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</si>
  <si>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</si>
  <si>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</si>
  <si>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</si>
  <si>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</si>
  <si>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</si>
  <si>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</si>
  <si>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</si>
  <si>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</si>
  <si>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</si>
  <si>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</si>
  <si>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</si>
  <si>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</si>
  <si>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</si>
  <si>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</si>
  <si>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</si>
  <si>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</si>
  <si>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</si>
  <si>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</si>
  <si>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</si>
  <si>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</si>
  <si>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</si>
  <si>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</si>
  <si>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</si>
  <si>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</si>
  <si>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</si>
  <si>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</si>
  <si>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</si>
  <si>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</si>
  <si>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</si>
  <si>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</si>
  <si>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</si>
  <si>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</si>
  <si>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</si>
  <si>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</si>
  <si>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</si>
  <si>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</si>
  <si>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</si>
  <si>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</si>
  <si>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</si>
  <si>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</si>
  <si>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</si>
  <si>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</si>
  <si>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</si>
  <si>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</si>
  <si>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</si>
  <si>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</si>
  <si>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</si>
  <si>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</si>
  <si>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</si>
  <si>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</si>
  <si>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</si>
  <si>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</si>
  <si>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</si>
  <si>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</si>
  <si>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</si>
  <si>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</si>
  <si>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</si>
  <si>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</si>
  <si>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</si>
  <si>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</si>
  <si>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</si>
  <si>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</si>
  <si>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</si>
  <si>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</si>
  <si>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</si>
  <si>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</si>
  <si>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</si>
  <si>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</si>
  <si>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</si>
  <si>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</si>
  <si>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</si>
  <si>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</si>
  <si>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</si>
  <si>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</si>
  <si>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</si>
  <si>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</si>
  <si>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</si>
  <si>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</si>
  <si>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</si>
  <si>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</si>
  <si>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</si>
  <si>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</si>
  <si>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</si>
  <si>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</si>
  <si>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</si>
  <si>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</si>
  <si>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</si>
  <si>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</si>
  <si>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</si>
  <si>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</si>
  <si>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</si>
  <si>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</si>
  <si>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</si>
  <si>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</si>
  <si>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</si>
  <si>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</si>
  <si>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</si>
  <si>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</si>
  <si>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</si>
  <si>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</si>
  <si>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</si>
  <si>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</si>
  <si>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</si>
  <si>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</si>
  <si>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</si>
  <si>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</si>
  <si>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</si>
  <si>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</si>
  <si>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</si>
  <si>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</si>
  <si>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</si>
  <si>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</si>
  <si>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</si>
  <si>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</si>
  <si>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</si>
  <si>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</si>
  <si>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</si>
  <si>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</si>
  <si>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</si>
  <si>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</si>
  <si>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</si>
  <si>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</si>
  <si>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</si>
  <si>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</si>
  <si>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</si>
  <si>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</si>
  <si>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</si>
  <si>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</si>
  <si>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</si>
  <si>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</si>
  <si>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</si>
  <si>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</si>
  <si>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</si>
  <si>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</si>
  <si>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</si>
  <si>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</si>
  <si>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</si>
  <si>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</si>
  <si>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</si>
  <si>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</si>
  <si>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</si>
  <si>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</si>
  <si>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</si>
  <si>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</si>
  <si>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</si>
  <si>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</si>
  <si>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</si>
  <si>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</si>
  <si>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</si>
  <si>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</si>
  <si>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</si>
  <si>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</si>
  <si>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</si>
  <si>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</si>
  <si>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</si>
  <si>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</si>
  <si>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</si>
  <si>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</si>
  <si>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</si>
  <si>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</si>
  <si>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</si>
  <si>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</si>
  <si>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</si>
  <si>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</si>
  <si>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</si>
  <si>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</si>
  <si>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</si>
  <si>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</si>
  <si>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</si>
  <si>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</si>
  <si>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</si>
  <si>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</si>
  <si>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</si>
  <si>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</si>
  <si>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</si>
  <si>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</si>
  <si>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</si>
  <si>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</si>
  <si>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</si>
  <si>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</si>
  <si>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</si>
  <si>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</si>
  <si>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</si>
  <si>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</si>
  <si>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</si>
  <si>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</si>
  <si>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</si>
  <si>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</si>
  <si>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</si>
  <si>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</si>
  <si>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</si>
  <si>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</si>
  <si>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</si>
  <si>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</si>
  <si>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</si>
  <si>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</si>
  <si>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</si>
  <si>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</si>
  <si>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</si>
  <si>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</si>
  <si>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</si>
  <si>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</si>
  <si>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</si>
  <si>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</si>
  <si>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</si>
  <si>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</si>
  <si>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</si>
  <si>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</si>
  <si>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</si>
  <si>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</si>
  <si>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</si>
  <si>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</si>
  <si>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</si>
  <si>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</si>
  <si>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</si>
  <si>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</si>
  <si>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</si>
  <si>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</si>
  <si>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</si>
  <si>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</si>
  <si>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</si>
  <si>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</si>
  <si>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</si>
  <si>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</si>
  <si>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</si>
  <si>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</si>
  <si>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</si>
  <si>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</si>
  <si>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</si>
  <si>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</si>
  <si>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</si>
  <si>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</si>
  <si>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</si>
  <si>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</si>
  <si>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</si>
  <si>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</si>
  <si>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</si>
  <si>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</si>
  <si>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</si>
  <si>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</si>
  <si>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</si>
  <si>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</si>
  <si>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</si>
  <si>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</si>
  <si>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</si>
  <si>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</si>
  <si>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</si>
  <si>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</si>
  <si>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</si>
  <si>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</si>
  <si>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</si>
  <si>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</si>
  <si>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</si>
  <si>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</si>
  <si>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</si>
  <si>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</si>
  <si>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</si>
  <si>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</si>
  <si>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</si>
  <si>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</si>
  <si>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</si>
  <si>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</si>
  <si>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</si>
  <si>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</si>
  <si>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</si>
  <si>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</si>
  <si>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</si>
  <si>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</si>
  <si>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</si>
  <si>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</si>
  <si>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</si>
  <si>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</si>
  <si>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</si>
  <si>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</si>
  <si>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</si>
  <si>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</si>
  <si>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</si>
  <si>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</si>
  <si>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</si>
  <si>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</si>
  <si>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</si>
  <si>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</si>
  <si>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</si>
  <si>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</si>
  <si>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</si>
  <si>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</si>
  <si>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</si>
  <si>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</si>
  <si>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</si>
  <si>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</si>
  <si>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</si>
  <si>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</si>
  <si>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</si>
  <si>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</si>
  <si>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</si>
  <si>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</si>
  <si>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</si>
  <si>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</si>
  <si>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</si>
  <si>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</si>
  <si>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</si>
  <si>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</si>
  <si>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</si>
  <si>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</si>
  <si>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</si>
  <si>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</si>
  <si>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</si>
  <si>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</si>
  <si>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</si>
  <si>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</si>
  <si>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</si>
  <si>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</si>
  <si>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</si>
  <si>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</si>
  <si>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</si>
  <si>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</si>
  <si>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</si>
  <si>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</si>
  <si>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</si>
  <si>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</si>
  <si>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</si>
  <si>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</si>
  <si>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</si>
  <si>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</si>
  <si>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</si>
  <si>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</si>
  <si>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</si>
  <si>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</si>
  <si>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</si>
  <si>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</si>
  <si>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</si>
  <si>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</si>
  <si>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</si>
  <si>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</si>
  <si>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</si>
  <si>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</si>
  <si>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</si>
  <si>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</si>
  <si>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</si>
  <si>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</si>
  <si>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</si>
  <si>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</si>
  <si>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</si>
  <si>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</si>
  <si>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</si>
  <si>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</si>
  <si>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</si>
  <si>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</si>
  <si>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</si>
  <si>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</si>
  <si>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</si>
  <si>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</si>
  <si>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</si>
  <si>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</si>
  <si>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</si>
  <si>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</si>
  <si>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</si>
  <si>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</si>
  <si>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</si>
  <si>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</si>
  <si>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</si>
  <si>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</si>
  <si>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</si>
  <si>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</si>
  <si>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</si>
  <si>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</si>
  <si>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</si>
  <si>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</si>
  <si>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</si>
  <si>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</si>
  <si>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</si>
  <si>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</si>
  <si>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</si>
  <si>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</si>
  <si>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</si>
  <si>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</si>
  <si>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</si>
  <si>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</si>
  <si>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</si>
  <si>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</si>
  <si>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</si>
  <si>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</si>
  <si>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</si>
  <si>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</si>
  <si>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</si>
  <si>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</si>
  <si>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</si>
  <si>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</si>
  <si>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</si>
  <si>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</si>
  <si>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</si>
  <si>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</si>
  <si>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</si>
  <si>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</si>
  <si>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</si>
  <si>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</si>
  <si>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</si>
  <si>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</si>
  <si>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</si>
  <si>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</si>
  <si>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</si>
  <si>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</si>
  <si>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</si>
  <si>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</si>
  <si>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</si>
  <si>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</si>
  <si>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</si>
  <si>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</si>
  <si>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</si>
  <si>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</si>
  <si>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</si>
  <si>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</si>
  <si>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</si>
  <si>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</si>
  <si>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</si>
  <si>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</si>
  <si>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</si>
  <si>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</si>
  <si>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</si>
  <si>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</si>
  <si>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</si>
  <si>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</si>
  <si>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</si>
  <si>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</si>
  <si>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</si>
  <si>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</si>
  <si>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</si>
  <si>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</si>
  <si>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</si>
  <si>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</si>
  <si>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</si>
  <si>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</si>
  <si>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</si>
  <si>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</si>
  <si>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</si>
  <si>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</si>
  <si>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</si>
  <si>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</si>
  <si>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</si>
  <si>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</si>
  <si>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</si>
  <si>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</si>
  <si>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</si>
  <si>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</si>
  <si>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</si>
  <si>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</si>
  <si>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</si>
  <si>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</si>
  <si>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</si>
  <si>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</si>
  <si>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</si>
  <si>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</si>
  <si>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</si>
  <si>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</si>
  <si>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</si>
  <si>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</si>
  <si>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</si>
  <si>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</si>
  <si>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</si>
  <si>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</si>
  <si>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</si>
  <si>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</si>
  <si>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</si>
  <si>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</si>
  <si>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</si>
  <si>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</si>
  <si>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</si>
  <si>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</si>
  <si>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</si>
  <si>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</si>
  <si>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</si>
  <si>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</si>
  <si>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</si>
  <si>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</si>
  <si>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</si>
  <si>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</si>
  <si>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</si>
  <si>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</si>
  <si>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</si>
  <si>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</si>
  <si>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</si>
  <si>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</si>
  <si>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</si>
  <si>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</si>
  <si>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</si>
  <si>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</si>
  <si>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</si>
  <si>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</si>
  <si>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</si>
  <si>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</si>
  <si>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</si>
  <si>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</si>
  <si>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</si>
  <si>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</si>
  <si>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</si>
  <si>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</si>
  <si>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</si>
  <si>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</si>
  <si>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</si>
  <si>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</si>
  <si>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</si>
  <si>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</si>
  <si>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</si>
  <si>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</si>
  <si>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</si>
  <si>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</si>
  <si>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</si>
  <si>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</si>
  <si>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</si>
  <si>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</si>
  <si>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</si>
  <si>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</si>
  <si>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</si>
  <si>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</si>
  <si>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</si>
  <si>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</si>
  <si>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</si>
  <si>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</si>
  <si>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</si>
  <si>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</si>
  <si>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</si>
  <si>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</si>
  <si>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</si>
  <si>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</si>
  <si>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</si>
  <si>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</si>
  <si>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</si>
  <si>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</si>
  <si>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</si>
  <si>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</si>
  <si>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</si>
  <si>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</si>
  <si>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</si>
  <si>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</si>
  <si>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</si>
  <si>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</si>
  <si>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</si>
  <si>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</si>
  <si>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</si>
  <si>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</si>
  <si>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</si>
  <si>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</si>
  <si>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</si>
  <si>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</si>
  <si>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</si>
  <si>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</si>
  <si>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</si>
  <si>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</si>
  <si>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</si>
  <si>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</si>
  <si>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</si>
  <si>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</si>
  <si>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</si>
  <si>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</si>
  <si>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</si>
  <si>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</si>
  <si>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</si>
  <si>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</si>
  <si>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</si>
  <si>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</si>
  <si>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</si>
  <si>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</si>
  <si>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</si>
  <si>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</si>
  <si>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</si>
  <si>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</si>
  <si>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</si>
  <si>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</si>
  <si>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</si>
  <si>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</si>
  <si>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</si>
  <si>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</si>
  <si>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</si>
  <si>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</si>
  <si>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</si>
  <si>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</si>
  <si>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</si>
  <si>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</si>
  <si>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</si>
  <si>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</si>
  <si>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</si>
  <si>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</si>
  <si>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</si>
  <si>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</si>
  <si>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</si>
  <si>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</si>
  <si>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</si>
  <si>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</si>
  <si>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</si>
  <si>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</si>
  <si>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</si>
  <si>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</si>
  <si>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</si>
  <si>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</si>
  <si>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</si>
  <si>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</si>
  <si>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</si>
  <si>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</si>
  <si>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</si>
  <si>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</si>
  <si>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</si>
  <si>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</si>
  <si>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</si>
  <si>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</si>
  <si>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</si>
  <si>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</si>
  <si>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</si>
  <si>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</si>
  <si>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</si>
  <si>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</si>
  <si>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</si>
  <si>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</si>
  <si>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</si>
  <si>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</si>
  <si>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</si>
  <si>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</si>
  <si>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</si>
  <si>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</si>
  <si>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</si>
  <si>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</si>
  <si>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</si>
  <si>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</si>
  <si>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</si>
  <si>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</si>
  <si>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</si>
  <si>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</si>
  <si>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</si>
  <si>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</si>
  <si>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</si>
  <si>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</si>
  <si>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</si>
  <si>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</si>
  <si>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</si>
  <si>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</si>
  <si>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</si>
  <si>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</si>
  <si>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</si>
  <si>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</si>
  <si>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</si>
  <si>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</si>
  <si>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</si>
  <si>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</si>
  <si>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</si>
  <si>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</si>
  <si>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</si>
  <si>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</si>
  <si>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</si>
  <si>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</si>
  <si>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</si>
  <si>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</si>
  <si>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</si>
  <si>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</si>
  <si>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</si>
  <si>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</si>
  <si>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</si>
  <si>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</si>
  <si>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</si>
  <si>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</si>
  <si>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</si>
  <si>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</si>
  <si>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</si>
  <si>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</si>
  <si>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</si>
  <si>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</si>
  <si>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</si>
  <si>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</si>
  <si>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</si>
  <si>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</si>
  <si>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</si>
  <si>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</si>
  <si>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</si>
  <si>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</si>
  <si>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</si>
  <si>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</si>
  <si>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</si>
  <si>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</si>
  <si>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</si>
  <si>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</si>
  <si>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</si>
  <si>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</si>
  <si>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</si>
  <si>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</si>
  <si>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</si>
  <si>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</si>
  <si>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</si>
  <si>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</si>
  <si>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</si>
  <si>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</si>
  <si>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</si>
  <si>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</si>
  <si>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</si>
  <si>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</si>
  <si>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</si>
  <si>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</si>
  <si>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</si>
  <si>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</si>
  <si>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</si>
  <si>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</si>
  <si>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</si>
  <si>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</si>
  <si>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</si>
  <si>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</si>
  <si>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</si>
  <si>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</si>
  <si>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</si>
  <si>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</si>
  <si>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</si>
  <si>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</si>
  <si>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</si>
  <si>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</si>
  <si>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</si>
  <si>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</si>
  <si>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</si>
  <si>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</si>
  <si>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</si>
  <si>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</si>
  <si>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</si>
  <si>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</si>
  <si>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</si>
  <si>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</si>
  <si>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</si>
  <si>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</si>
  <si>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</si>
  <si>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</si>
  <si>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</si>
  <si>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</si>
  <si>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</si>
  <si>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</si>
  <si>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</si>
  <si>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</si>
  <si>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</si>
  <si>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</si>
  <si>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</si>
  <si>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</si>
  <si>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</si>
  <si>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</si>
  <si>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</si>
  <si>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</si>
  <si>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</si>
  <si>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</si>
  <si>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</si>
  <si>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</si>
  <si>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</si>
  <si>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</si>
  <si>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</si>
  <si>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</si>
  <si>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</si>
  <si>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</si>
  <si>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</si>
  <si>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</si>
  <si>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</si>
  <si>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</si>
  <si>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</si>
  <si>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</si>
  <si>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</si>
  <si>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</si>
  <si>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</si>
  <si>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</si>
  <si>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</si>
  <si>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</si>
  <si>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</si>
  <si>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</si>
  <si>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</si>
  <si>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</si>
  <si>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</si>
  <si>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</si>
  <si>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</si>
  <si>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</si>
  <si>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</si>
  <si>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</si>
  <si>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</si>
  <si>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</si>
  <si>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</si>
  <si>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</si>
  <si>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</si>
  <si>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</si>
  <si>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</si>
  <si>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</si>
  <si>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</si>
  <si>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</si>
  <si>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</si>
  <si>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</si>
  <si>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</si>
  <si>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</si>
  <si>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</si>
  <si>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</si>
  <si>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</si>
  <si>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</si>
  <si>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</si>
  <si>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</si>
  <si>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</si>
  <si>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</si>
  <si>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</si>
  <si>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</si>
  <si>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</si>
  <si>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</si>
  <si>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</si>
  <si>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</si>
  <si>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</si>
  <si>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</si>
  <si>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</si>
  <si>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</si>
  <si>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</si>
  <si>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</si>
  <si>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</si>
  <si>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</si>
  <si>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</si>
  <si>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</si>
  <si>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</si>
  <si>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</si>
  <si>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</si>
  <si>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</si>
  <si>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</si>
  <si>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</si>
  <si>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</si>
  <si>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</si>
  <si>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</si>
  <si>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</si>
  <si>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</si>
  <si>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</si>
  <si>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</si>
  <si>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</si>
  <si>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</si>
  <si>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</si>
  <si>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</si>
  <si>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</si>
  <si>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</si>
  <si>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</si>
  <si>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</si>
  <si>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</si>
  <si>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</si>
  <si>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</si>
  <si>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</si>
  <si>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</si>
  <si>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</si>
  <si>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</si>
  <si>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</si>
  <si>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</si>
  <si>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</si>
  <si>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</si>
  <si>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</si>
  <si>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</si>
  <si>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</si>
  <si>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</si>
  <si>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</si>
  <si>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</si>
  <si>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</si>
  <si>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</si>
  <si>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</si>
  <si>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</si>
  <si>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</si>
  <si>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</si>
  <si>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</si>
  <si>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</si>
  <si>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</si>
  <si>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</si>
  <si>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</si>
  <si>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</si>
  <si>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</si>
  <si>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</si>
  <si>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</si>
  <si>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</si>
  <si>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</si>
  <si>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</si>
  <si>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</si>
  <si>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</si>
  <si>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</si>
  <si>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</si>
  <si>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</si>
  <si>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</si>
  <si>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</si>
  <si>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</si>
  <si>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</si>
  <si>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</si>
  <si>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</si>
  <si>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</si>
  <si>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</si>
  <si>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</si>
  <si>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</si>
  <si>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</si>
  <si>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</si>
  <si>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</si>
  <si>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</si>
  <si>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</si>
  <si>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</si>
  <si>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</si>
  <si>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</si>
  <si>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</si>
  <si>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</si>
  <si>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</si>
  <si>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</si>
  <si>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</si>
  <si>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</si>
  <si>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</si>
  <si>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</si>
  <si>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</si>
  <si>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</si>
  <si>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</si>
  <si>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</si>
  <si>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</si>
  <si>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</si>
  <si>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</si>
  <si>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</si>
  <si>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</si>
  <si>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</si>
  <si>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</si>
  <si>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</si>
  <si>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</si>
  <si>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</si>
  <si>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</si>
  <si>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</si>
  <si>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</si>
  <si>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</si>
  <si>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</si>
  <si>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</si>
  <si>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</si>
  <si>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</si>
  <si>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</si>
  <si>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</si>
  <si>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</si>
  <si>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</si>
  <si>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</si>
  <si>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</si>
  <si>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</si>
  <si>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</si>
  <si>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</si>
  <si>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</si>
  <si>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</si>
  <si>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</si>
  <si>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</si>
  <si>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</si>
  <si>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</si>
  <si>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</si>
  <si>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</si>
  <si>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</si>
  <si>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</si>
  <si>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</si>
  <si>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</si>
  <si>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</si>
  <si>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</si>
  <si>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</si>
  <si>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</si>
  <si>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</si>
  <si>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</si>
  <si>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</si>
  <si>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</si>
  <si>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</si>
  <si>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</si>
  <si>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</si>
  <si>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</si>
  <si>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</si>
  <si>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</si>
  <si>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</si>
  <si>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</si>
  <si>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</si>
  <si>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</si>
  <si>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</si>
  <si>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</si>
  <si>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</si>
  <si>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</si>
  <si>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</si>
  <si>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</si>
  <si>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</si>
  <si>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</si>
  <si>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</si>
  <si>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</si>
  <si>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</si>
  <si>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</si>
  <si>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</si>
  <si>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</si>
  <si>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</si>
  <si>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</si>
  <si>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</si>
  <si>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</si>
  <si>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</si>
  <si>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</si>
  <si>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</si>
  <si>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</si>
  <si>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</si>
  <si>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</si>
  <si>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</si>
  <si>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</si>
  <si>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</si>
  <si>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</si>
  <si>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</si>
  <si>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</si>
  <si>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</si>
  <si>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</si>
  <si>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</si>
  <si>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</si>
  <si>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</si>
  <si>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</si>
  <si>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</si>
  <si>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</si>
  <si>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</si>
  <si>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</si>
  <si>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</si>
  <si>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</si>
  <si>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</si>
  <si>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</si>
  <si>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</si>
  <si>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</si>
  <si>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</si>
  <si>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</si>
  <si>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</si>
  <si>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</si>
  <si>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</si>
  <si>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</si>
  <si>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</si>
  <si>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</si>
  <si>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</si>
  <si>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</si>
  <si>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</si>
  <si>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</si>
  <si>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</si>
  <si>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</si>
  <si>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</si>
  <si>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</si>
  <si>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</si>
  <si>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</si>
  <si>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</si>
  <si>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</si>
  <si>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</si>
  <si>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</si>
  <si>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</si>
  <si>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</si>
  <si>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</si>
  <si>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</si>
  <si>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</si>
  <si>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</si>
  <si>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</si>
  <si>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</si>
  <si>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</si>
  <si>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</si>
  <si>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</si>
  <si>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</si>
  <si>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</si>
  <si>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</si>
  <si>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</si>
  <si>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</si>
  <si>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</si>
  <si>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</si>
  <si>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</si>
  <si>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</si>
  <si>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</si>
  <si>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</si>
  <si>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</si>
  <si>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</si>
  <si>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</si>
  <si>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</si>
  <si>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</si>
  <si>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</si>
  <si>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</si>
  <si>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</si>
  <si>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</si>
  <si>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</si>
  <si>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</si>
  <si>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</si>
  <si>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</si>
  <si>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</si>
  <si>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</si>
  <si>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</si>
  <si>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</si>
  <si>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</si>
  <si>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</si>
  <si>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</si>
  <si>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</si>
  <si>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</si>
  <si>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</si>
  <si>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</si>
  <si>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</si>
  <si>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</si>
  <si>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</si>
  <si>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</si>
  <si>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</si>
  <si>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</si>
  <si>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</si>
  <si>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</si>
  <si>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</si>
  <si>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</si>
  <si>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</si>
  <si>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</si>
  <si>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</si>
  <si>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</si>
  <si>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</si>
  <si>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</si>
  <si>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</si>
  <si>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</si>
  <si>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</si>
  <si>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</si>
  <si>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</si>
  <si>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</si>
  <si>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</si>
  <si>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</si>
  <si>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</si>
  <si>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</si>
  <si>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</si>
  <si>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</si>
  <si>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</si>
  <si>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</si>
  <si>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</si>
  <si>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</si>
  <si>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</si>
  <si>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</si>
  <si>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</si>
  <si>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</si>
  <si>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</si>
  <si>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</si>
  <si>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</si>
  <si>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</si>
  <si>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</si>
  <si>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</si>
  <si>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</si>
  <si>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</si>
  <si>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</si>
  <si>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</si>
  <si>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</si>
  <si>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</si>
  <si>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</si>
  <si>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</si>
  <si>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</si>
  <si>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</si>
  <si>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</si>
  <si>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</si>
  <si>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</si>
  <si>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</si>
  <si>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</si>
  <si>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</si>
  <si>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</si>
  <si>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</si>
  <si>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</si>
  <si>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</si>
  <si>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</si>
  <si>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</si>
  <si>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</si>
  <si>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</si>
  <si>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</si>
  <si>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</si>
  <si>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</si>
  <si>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</si>
  <si>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</si>
  <si>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</si>
  <si>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</si>
  <si>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</si>
  <si>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</si>
  <si>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</si>
  <si>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</si>
  <si>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</si>
  <si>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</si>
  <si>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</si>
  <si>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</si>
  <si>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</si>
  <si>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</si>
  <si>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</si>
  <si>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</si>
  <si>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</si>
  <si>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</si>
  <si>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</si>
  <si>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</si>
  <si>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</si>
  <si>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</si>
  <si>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</si>
  <si>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</si>
  <si>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</si>
  <si>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</si>
  <si>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</si>
  <si>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</si>
  <si>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</si>
  <si>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</si>
  <si>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</si>
  <si>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</si>
  <si>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</si>
  <si>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</si>
  <si>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</si>
  <si>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</si>
  <si>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</si>
  <si>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</si>
  <si>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</si>
  <si>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</si>
  <si>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</si>
  <si>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</si>
  <si>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</si>
  <si>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</si>
  <si>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</si>
  <si>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</si>
  <si>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</si>
  <si>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</si>
  <si>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</si>
  <si>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</si>
  <si>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</si>
  <si>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</si>
  <si>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</si>
  <si>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</si>
  <si>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</si>
  <si>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</si>
  <si>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</si>
  <si>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</si>
  <si>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</si>
  <si>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</si>
  <si>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</si>
  <si>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</si>
  <si>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</si>
  <si>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</si>
  <si>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</si>
  <si>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</si>
  <si>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</si>
  <si>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</si>
  <si>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</si>
  <si>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</si>
  <si>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</si>
  <si>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</si>
  <si>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</si>
  <si>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</si>
  <si>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</si>
  <si>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</si>
  <si>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</si>
  <si>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</si>
  <si>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</si>
  <si>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</si>
  <si>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</si>
  <si>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</si>
  <si>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</si>
  <si>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</si>
  <si>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</si>
  <si>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</si>
  <si>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</si>
  <si>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</si>
  <si>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</si>
  <si>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</si>
  <si>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</si>
  <si>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</si>
  <si>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</si>
  <si>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</si>
  <si>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</si>
  <si>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</si>
  <si>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</si>
  <si>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</si>
  <si>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</si>
  <si>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</si>
  <si>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</si>
  <si>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</si>
  <si>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</si>
  <si>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</si>
  <si>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</si>
  <si>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</si>
  <si>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</si>
  <si>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</si>
  <si>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</si>
  <si>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</si>
  <si>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</si>
  <si>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</si>
  <si>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</si>
  <si>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</si>
  <si>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</si>
  <si>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</si>
  <si>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</si>
  <si>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</si>
  <si>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</si>
  <si>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</si>
  <si>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</si>
  <si>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</si>
  <si>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</si>
  <si>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</si>
  <si>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</si>
  <si>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</si>
  <si>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</si>
  <si>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</si>
  <si>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</si>
  <si>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</si>
  <si>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</si>
  <si>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</si>
  <si>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</si>
  <si>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</si>
  <si>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</si>
  <si>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</si>
  <si>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</si>
  <si>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</si>
  <si>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</si>
  <si>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</si>
  <si>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</si>
  <si>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</si>
  <si>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</si>
  <si>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</si>
  <si>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</si>
  <si>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</si>
  <si>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</si>
  <si>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</si>
  <si>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</si>
  <si>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</si>
  <si>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</si>
  <si>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</si>
  <si>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</si>
  <si>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</si>
  <si>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</si>
  <si>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</si>
  <si>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</si>
  <si>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</si>
  <si>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</si>
  <si>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</si>
  <si>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</si>
  <si>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</si>
  <si>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</si>
  <si>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</si>
  <si>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</si>
  <si>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</si>
  <si>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</si>
  <si>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</si>
  <si>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</si>
  <si>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</si>
  <si>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</si>
  <si>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</si>
  <si>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</si>
  <si>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</si>
  <si>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</si>
  <si>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</si>
  <si>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</si>
  <si>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</si>
  <si>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</si>
  <si>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</si>
  <si>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</si>
  <si>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</si>
  <si>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</si>
  <si>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</si>
  <si>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</si>
  <si>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</si>
  <si>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</si>
  <si>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</si>
  <si>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</si>
  <si>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</si>
  <si>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</si>
  <si>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</si>
  <si>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</si>
  <si>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</si>
  <si>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</si>
  <si>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</si>
  <si>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</si>
  <si>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</si>
  <si>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</si>
  <si>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</si>
  <si>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</si>
  <si>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</si>
  <si>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</si>
  <si>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</si>
  <si>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</si>
  <si>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</si>
  <si>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</si>
  <si>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</si>
  <si>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</si>
  <si>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</si>
  <si>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</si>
  <si>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</si>
  <si>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</si>
  <si>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</si>
  <si>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</si>
  <si>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</si>
  <si>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</si>
  <si>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</si>
  <si>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</si>
  <si>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</si>
  <si>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</si>
  <si>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</si>
  <si>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</si>
  <si>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</si>
  <si>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</si>
  <si>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</si>
  <si>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</si>
  <si>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</si>
  <si>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</si>
  <si>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</si>
  <si>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</si>
  <si>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</si>
  <si>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</si>
  <si>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</si>
  <si>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</si>
  <si>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</si>
  <si>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</si>
  <si>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</si>
  <si>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</si>
  <si>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</si>
  <si>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</si>
  <si>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</si>
  <si>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</si>
  <si>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</si>
  <si>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</si>
  <si>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</si>
  <si>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</si>
  <si>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</si>
  <si>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</si>
  <si>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</si>
  <si>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</si>
  <si>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</si>
  <si>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</si>
  <si>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</si>
  <si>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</si>
  <si>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</si>
  <si>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</si>
  <si>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</si>
  <si>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</si>
  <si>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</si>
  <si>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</si>
  <si>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</si>
  <si>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</si>
  <si>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</si>
  <si>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</si>
  <si>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</si>
  <si>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</si>
  <si>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</si>
  <si>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</si>
  <si>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</si>
  <si>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</si>
  <si>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</si>
  <si>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</si>
  <si>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</si>
  <si>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</si>
  <si>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</si>
  <si>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</si>
  <si>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</si>
  <si>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</si>
  <si>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</si>
  <si>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</si>
  <si>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</si>
  <si>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</si>
  <si>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</si>
  <si>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</si>
  <si>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</si>
  <si>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</si>
  <si>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</si>
  <si>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</si>
  <si>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</si>
  <si>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</si>
  <si>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</si>
  <si>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</si>
  <si>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</si>
  <si>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</si>
  <si>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</si>
  <si>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</si>
  <si>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</si>
  <si>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</si>
  <si>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</si>
  <si>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</si>
  <si>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</si>
  <si>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</si>
  <si>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</si>
  <si>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</si>
  <si>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</si>
  <si>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</si>
  <si>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</si>
  <si>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</si>
  <si>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</si>
  <si>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</si>
  <si>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</si>
  <si>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</si>
  <si>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</si>
  <si>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</si>
  <si>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</si>
  <si>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</si>
  <si>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</si>
  <si>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</si>
  <si>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</si>
  <si>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</si>
  <si>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</si>
  <si>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</si>
  <si>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</si>
  <si>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</si>
  <si>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</si>
  <si>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</si>
  <si>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</si>
  <si>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</si>
  <si>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</si>
  <si>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</si>
  <si>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</si>
  <si>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</si>
  <si>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</si>
  <si>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</si>
  <si>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</si>
  <si>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</si>
  <si>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</si>
  <si>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</si>
  <si>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</si>
  <si>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</si>
  <si>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</si>
  <si>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</si>
  <si>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</si>
  <si>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</si>
  <si>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</si>
  <si>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</si>
  <si>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</si>
  <si>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</si>
  <si>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</si>
  <si>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</si>
  <si>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</si>
  <si>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</si>
  <si>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</si>
  <si>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</si>
  <si>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</si>
  <si>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</si>
  <si>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</si>
  <si>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</si>
  <si>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</si>
  <si>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</si>
  <si>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</si>
  <si>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</si>
  <si>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</si>
  <si>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</si>
  <si>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</si>
  <si>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</si>
  <si>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</si>
  <si>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</si>
  <si>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</si>
  <si>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</si>
  <si>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</si>
  <si>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</si>
  <si>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</si>
  <si>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</si>
  <si>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</si>
  <si>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</si>
  <si>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</si>
  <si>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</si>
  <si>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</si>
  <si>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</si>
  <si>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</si>
  <si>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</si>
  <si>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</si>
  <si>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</si>
  <si>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</si>
  <si>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</si>
  <si>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</si>
  <si>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</si>
  <si>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</si>
  <si>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</si>
  <si>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</si>
  <si>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</si>
  <si>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</si>
  <si>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</si>
  <si>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</si>
  <si>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</si>
  <si>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</si>
  <si>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</si>
  <si>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</si>
  <si>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</si>
  <si>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</si>
  <si>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</si>
  <si>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</si>
  <si>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</si>
  <si>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</si>
  <si>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</si>
  <si>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</si>
  <si>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</si>
  <si>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</si>
  <si>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</si>
  <si>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</si>
  <si>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</si>
  <si>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</si>
  <si>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</si>
  <si>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</si>
  <si>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</si>
  <si>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</si>
  <si>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</si>
  <si>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</si>
  <si>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</si>
  <si>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</si>
  <si>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</si>
  <si>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</si>
  <si>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</si>
  <si>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</si>
  <si>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</si>
  <si>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</si>
  <si>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</si>
  <si>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</si>
  <si>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</si>
  <si>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</si>
  <si>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</si>
  <si>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</si>
  <si>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</si>
  <si>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</si>
  <si>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</si>
  <si>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</si>
  <si>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</si>
  <si>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</si>
  <si>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</si>
  <si>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</si>
  <si>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</si>
  <si>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</si>
  <si>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</si>
  <si>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</si>
  <si>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</si>
  <si>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</si>
  <si>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</si>
  <si>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</si>
  <si>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</si>
  <si>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</si>
  <si>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</si>
  <si>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</si>
  <si>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</si>
  <si>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</si>
  <si>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</si>
  <si>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</si>
  <si>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</si>
  <si>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</si>
  <si>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</si>
  <si>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</si>
  <si>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</si>
  <si>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</si>
  <si>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</si>
  <si>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</si>
  <si>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</si>
  <si>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</si>
  <si>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</si>
  <si>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</si>
  <si>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</si>
  <si>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</si>
  <si>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</si>
  <si>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</si>
  <si>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</si>
  <si>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</si>
  <si>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</si>
  <si>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</si>
  <si>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</si>
  <si>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</si>
  <si>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</si>
  <si>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</si>
  <si>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</si>
  <si>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</si>
  <si>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</si>
  <si>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</si>
  <si>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</si>
  <si>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</si>
  <si>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</si>
  <si>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</si>
  <si>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</si>
  <si>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</si>
  <si>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</si>
  <si>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</si>
  <si>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</si>
  <si>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</si>
  <si>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</si>
  <si>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</si>
  <si>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</si>
  <si>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</si>
  <si>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</si>
  <si>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</si>
  <si>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</si>
  <si>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</si>
  <si>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</si>
  <si>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</si>
  <si>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</si>
  <si>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</si>
  <si>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</si>
  <si>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</si>
  <si>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</si>
  <si>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</si>
  <si>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</si>
  <si>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</si>
  <si>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</si>
  <si>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</si>
  <si>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</si>
  <si>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</si>
  <si>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</si>
  <si>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</si>
  <si>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</si>
  <si>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</si>
  <si>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</si>
  <si>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</si>
  <si>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</si>
  <si>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</si>
  <si>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</si>
  <si>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</si>
  <si>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</si>
  <si>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</si>
  <si>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</si>
  <si>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</si>
  <si>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</si>
  <si>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</si>
  <si>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</si>
  <si>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</si>
  <si>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</si>
  <si>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</si>
  <si>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</si>
  <si>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</si>
  <si>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</si>
  <si>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</si>
  <si>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</si>
  <si>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</si>
  <si>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</si>
  <si>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</si>
  <si>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</si>
  <si>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</si>
  <si>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</si>
  <si>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</si>
  <si>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</si>
  <si>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</si>
  <si>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</si>
  <si>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</si>
  <si>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</si>
  <si>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</si>
  <si>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</si>
  <si>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</si>
  <si>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</si>
  <si>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</si>
  <si>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</si>
  <si>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</si>
  <si>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</si>
  <si>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</si>
  <si>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</si>
  <si>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</si>
  <si>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</si>
  <si>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</si>
  <si>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</si>
  <si>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</si>
  <si>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</si>
  <si>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</si>
  <si>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</si>
  <si>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</si>
  <si>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</si>
  <si>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</si>
  <si>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</si>
  <si>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</si>
  <si>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</si>
  <si>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</si>
  <si>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</si>
  <si>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</si>
  <si>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</si>
  <si>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</si>
  <si>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</si>
  <si>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</si>
  <si>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</si>
  <si>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</si>
  <si>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</si>
  <si>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</si>
  <si>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</si>
  <si>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</si>
  <si>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</si>
  <si>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</si>
  <si>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</si>
  <si>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</si>
  <si>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</si>
  <si>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</si>
  <si>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</si>
  <si>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</si>
  <si>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</si>
  <si>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</si>
  <si>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</si>
  <si>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</si>
  <si>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</si>
  <si>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</si>
  <si>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</si>
  <si>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</si>
  <si>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</si>
  <si>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</si>
  <si>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</si>
  <si>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</si>
  <si>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</si>
  <si>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</si>
  <si>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</si>
  <si>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</si>
  <si>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</si>
  <si>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</si>
  <si>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</si>
  <si>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</si>
  <si>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</si>
  <si>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</si>
  <si>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</si>
  <si>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</si>
  <si>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</si>
  <si>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</si>
  <si>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</si>
  <si>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</si>
  <si>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</si>
  <si>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</si>
  <si>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</si>
  <si>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</si>
  <si>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</si>
  <si>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</si>
  <si>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</si>
  <si>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</si>
  <si>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</si>
  <si>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</si>
  <si>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</si>
  <si>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</si>
  <si>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</si>
  <si>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</si>
  <si>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</si>
  <si>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</si>
  <si>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</si>
  <si>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</si>
  <si>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</si>
  <si>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</si>
  <si>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</si>
  <si>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</si>
  <si>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</si>
  <si>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</si>
  <si>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</si>
  <si>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</si>
  <si>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</si>
  <si>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</si>
  <si>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</si>
  <si>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</si>
  <si>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</si>
  <si>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</si>
  <si>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</si>
  <si>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</si>
  <si>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</si>
  <si>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</si>
  <si>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</si>
  <si>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</si>
  <si>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</si>
  <si>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</si>
  <si>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</si>
  <si>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</si>
  <si>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</si>
  <si>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</si>
  <si>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</si>
  <si>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</si>
  <si>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</si>
  <si>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</si>
  <si>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</si>
  <si>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</si>
  <si>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</si>
  <si>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</si>
  <si>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</si>
  <si>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</si>
  <si>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</si>
  <si>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</si>
  <si>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</si>
  <si>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</si>
  <si>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</si>
  <si>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</si>
  <si>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</si>
  <si>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</si>
  <si>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</si>
  <si>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</si>
  <si>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</si>
  <si>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</si>
  <si>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</si>
  <si>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</si>
  <si>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</si>
  <si>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</si>
  <si>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</si>
  <si>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</si>
  <si>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</si>
  <si>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</si>
  <si>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</si>
  <si>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</si>
  <si>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</si>
  <si>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</si>
  <si>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</si>
  <si>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</si>
  <si>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</si>
  <si>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</si>
  <si>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</si>
  <si>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</si>
  <si>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</si>
  <si>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</si>
  <si>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</si>
  <si>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</si>
  <si>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</si>
  <si>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</si>
  <si>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</si>
  <si>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</si>
  <si>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</si>
  <si>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</si>
  <si>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</si>
  <si>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</si>
  <si>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</si>
  <si>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</si>
  <si>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</si>
  <si>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</si>
  <si>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</si>
  <si>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</si>
  <si>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</si>
  <si>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</si>
  <si>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</si>
  <si>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</si>
  <si>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</si>
  <si>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</si>
  <si>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</si>
  <si>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</si>
  <si>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</si>
  <si>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</si>
  <si>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</si>
  <si>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</si>
  <si>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</si>
  <si>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</si>
  <si>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</si>
  <si>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</si>
  <si>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</si>
  <si>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</si>
  <si>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</si>
  <si>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</si>
  <si>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</si>
  <si>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</si>
  <si>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</si>
  <si>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</si>
  <si>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</si>
  <si>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</si>
  <si>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</si>
  <si>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</si>
  <si>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</si>
  <si>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</si>
  <si>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</si>
  <si>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</si>
  <si>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</si>
  <si>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</si>
  <si>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</si>
  <si>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</si>
  <si>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</si>
  <si>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</si>
  <si>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</si>
  <si>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</si>
  <si>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</si>
  <si>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</si>
  <si>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</si>
  <si>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</si>
  <si>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</si>
  <si>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</si>
  <si>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</si>
  <si>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</si>
  <si>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</si>
  <si>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</si>
  <si>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</si>
  <si>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</si>
  <si>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</si>
  <si>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</si>
  <si>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</si>
  <si>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</si>
  <si>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</si>
  <si>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</si>
  <si>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</si>
  <si>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</si>
  <si>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</si>
  <si>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</si>
  <si>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</si>
  <si>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</si>
  <si>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</si>
  <si>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</si>
  <si>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</si>
  <si>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</si>
  <si>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</si>
  <si>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</si>
  <si>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</si>
  <si>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</si>
  <si>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</si>
  <si>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</si>
  <si>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</si>
  <si>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</si>
  <si>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</si>
  <si>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</si>
  <si>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</si>
  <si>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</si>
  <si>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</si>
  <si>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</si>
  <si>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</si>
  <si>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</si>
  <si>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</si>
  <si>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</si>
  <si>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</si>
  <si>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</si>
  <si>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</si>
  <si>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</si>
  <si>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</si>
  <si>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</si>
  <si>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</si>
  <si>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</si>
  <si>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</si>
  <si>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</si>
  <si>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</si>
  <si>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</si>
  <si>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</si>
  <si>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</si>
  <si>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</si>
  <si>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</si>
  <si>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</si>
  <si>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</si>
  <si>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</si>
  <si>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</si>
  <si>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</si>
  <si>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</si>
  <si>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</si>
  <si>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</si>
  <si>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</si>
  <si>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</si>
  <si>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</si>
  <si>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</si>
  <si>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</si>
  <si>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</si>
  <si>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</si>
  <si>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</si>
  <si>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</si>
  <si>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</si>
  <si>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</si>
  <si>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</si>
  <si>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</si>
  <si>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</si>
  <si>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</si>
  <si>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</si>
  <si>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</si>
  <si>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</si>
  <si>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</si>
  <si>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</si>
  <si>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</si>
  <si>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</si>
  <si>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</si>
  <si>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</si>
  <si>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</si>
  <si>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</si>
  <si>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</si>
  <si>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</si>
  <si>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</si>
  <si>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</si>
  <si>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</si>
  <si>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</si>
  <si>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</si>
  <si>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</si>
  <si>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</si>
  <si>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</si>
  <si>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</si>
  <si>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</si>
  <si>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</si>
  <si>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</si>
  <si>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</si>
  <si>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</si>
  <si>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</si>
  <si>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</si>
  <si>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</si>
  <si>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</si>
  <si>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</si>
  <si>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</si>
  <si>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</si>
  <si>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</si>
  <si>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</si>
  <si>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</si>
  <si>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</si>
  <si>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</si>
  <si>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</si>
  <si>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</si>
  <si>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</si>
  <si>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</si>
  <si>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</si>
  <si>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</si>
  <si>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</si>
  <si>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</si>
  <si>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</si>
  <si>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</si>
  <si>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</si>
  <si>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</si>
  <si>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</si>
  <si>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</si>
  <si>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</si>
  <si>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</si>
  <si>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</si>
  <si>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</si>
  <si>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</si>
  <si>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</si>
  <si>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</si>
  <si>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</si>
  <si>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</si>
  <si>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</si>
  <si>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</si>
  <si>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</si>
  <si>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</si>
  <si>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</si>
  <si>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</si>
  <si>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</si>
  <si>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</si>
  <si>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</si>
  <si>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</si>
  <si>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</si>
  <si>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</si>
  <si>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</si>
  <si>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</si>
  <si>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</si>
  <si>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</si>
  <si>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</si>
  <si>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</si>
  <si>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</si>
  <si>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</si>
  <si>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</si>
  <si>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</si>
  <si>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</si>
  <si>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</si>
  <si>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</si>
  <si>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</si>
  <si>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</si>
  <si>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</si>
  <si>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</si>
  <si>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</si>
  <si>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</si>
  <si>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</si>
  <si>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</si>
  <si>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</si>
  <si>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</si>
  <si>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</si>
  <si>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</si>
  <si>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</si>
  <si>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</si>
  <si>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</si>
  <si>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</si>
  <si>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</si>
  <si>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</si>
  <si>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</si>
  <si>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</si>
  <si>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</si>
  <si>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</si>
  <si>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</si>
  <si>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</si>
  <si>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</si>
  <si>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</si>
  <si>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</si>
  <si>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</si>
  <si>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</si>
  <si>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</si>
  <si>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</si>
  <si>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</si>
  <si>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</si>
  <si>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</si>
  <si>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</si>
  <si>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</si>
  <si>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</si>
  <si>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</si>
  <si>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</si>
  <si>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</si>
  <si>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</si>
  <si>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</si>
  <si>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</si>
  <si>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</si>
  <si>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</si>
  <si>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</si>
  <si>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</si>
  <si>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</si>
  <si>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</si>
  <si>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</si>
  <si>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</si>
  <si>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</si>
  <si>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</si>
  <si>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</si>
  <si>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</si>
  <si>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</si>
  <si>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</si>
  <si>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</si>
  <si>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</si>
  <si>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</si>
  <si>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</si>
  <si>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</si>
  <si>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</si>
  <si>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</si>
  <si>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</si>
  <si>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</si>
  <si>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</si>
  <si>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</si>
  <si>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</si>
  <si>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</si>
  <si>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</si>
  <si>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</si>
  <si>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</si>
  <si>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</si>
  <si>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</si>
  <si>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</si>
  <si>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</si>
  <si>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</si>
  <si>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</si>
  <si>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</si>
  <si>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</si>
  <si>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</si>
  <si>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</si>
  <si>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</si>
  <si>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</si>
  <si>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</si>
  <si>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</si>
  <si>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</si>
  <si>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</si>
  <si>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</si>
  <si>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</si>
  <si>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</si>
  <si>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</si>
  <si>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</si>
  <si>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</si>
  <si>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</si>
  <si>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</si>
  <si>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</si>
  <si>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</si>
  <si>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</si>
  <si>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</si>
  <si>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</si>
  <si>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</si>
  <si>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</si>
  <si>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</si>
  <si>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</si>
  <si>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</si>
  <si>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</si>
  <si>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</si>
  <si>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</si>
  <si>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</si>
  <si>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</si>
  <si>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</si>
  <si>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</si>
  <si>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</si>
  <si>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</si>
  <si>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</si>
  <si>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</si>
  <si>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</si>
  <si>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</si>
  <si>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</si>
  <si>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</si>
  <si>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</si>
  <si>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</si>
  <si>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</si>
  <si>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</si>
  <si>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</si>
  <si>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</si>
  <si>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</si>
  <si>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</si>
  <si>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</si>
  <si>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</si>
  <si>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</si>
  <si>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</si>
  <si>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</si>
  <si>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</si>
  <si>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</si>
  <si>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</si>
  <si>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</si>
  <si>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</si>
  <si>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</si>
  <si>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</si>
  <si>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</si>
  <si>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</si>
  <si>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</si>
  <si>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</si>
  <si>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</si>
  <si>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</si>
  <si>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</si>
  <si>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</si>
  <si>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</si>
  <si>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</si>
  <si>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</si>
  <si>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</si>
  <si>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</si>
  <si>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</si>
  <si>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</si>
  <si>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</si>
  <si>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</si>
  <si>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</si>
  <si>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</si>
  <si>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</si>
  <si>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</si>
  <si>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</si>
  <si>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</si>
  <si>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</si>
  <si>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</si>
  <si>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</si>
  <si>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</si>
  <si>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</si>
  <si>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</si>
  <si>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</si>
  <si>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</si>
  <si>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</si>
  <si>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</si>
  <si>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</si>
  <si>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</si>
  <si>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</si>
  <si>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</si>
  <si>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</si>
  <si>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</si>
  <si>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</si>
  <si>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</si>
  <si>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</si>
  <si>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</si>
  <si>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</si>
  <si>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</si>
  <si>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</si>
  <si>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</si>
  <si>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</si>
  <si>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</si>
  <si>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</si>
  <si>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</si>
  <si>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</si>
  <si>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</si>
  <si>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</si>
  <si>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</si>
  <si>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</si>
  <si>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</si>
  <si>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</si>
  <si>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</si>
  <si>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</si>
  <si>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</si>
  <si>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</si>
  <si>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</si>
  <si>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</si>
  <si>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</si>
  <si>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</si>
  <si>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</si>
  <si>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</si>
  <si>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</si>
  <si>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</si>
  <si>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</si>
  <si>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</si>
  <si>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</si>
  <si>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</si>
  <si>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</si>
  <si>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</si>
  <si>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</si>
  <si>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</si>
  <si>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</si>
  <si>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</si>
  <si>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</si>
  <si>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</si>
  <si>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</si>
  <si>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</si>
  <si>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</si>
  <si>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</si>
  <si>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</si>
  <si>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</si>
  <si>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</si>
  <si>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</si>
  <si>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</si>
  <si>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</si>
  <si>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</si>
  <si>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</si>
  <si>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</si>
  <si>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</si>
  <si>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</si>
  <si>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</si>
  <si>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</si>
  <si>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</si>
  <si>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</si>
  <si>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</si>
  <si>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</si>
  <si>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</si>
  <si>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</si>
  <si>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</si>
  <si>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</si>
  <si>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</si>
  <si>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</si>
  <si>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</si>
  <si>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</si>
  <si>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</si>
  <si>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</si>
  <si>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</si>
  <si>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</si>
  <si>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</si>
  <si>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</si>
  <si>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</si>
  <si>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</si>
  <si>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</si>
  <si>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</si>
  <si>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</si>
  <si>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</si>
  <si>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</si>
  <si>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</si>
  <si>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</si>
  <si>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</si>
  <si>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</si>
  <si>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</si>
  <si>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</si>
  <si>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</si>
  <si>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</si>
  <si>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</si>
  <si>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</si>
  <si>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</si>
  <si>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</si>
  <si>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</si>
  <si>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</si>
  <si>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</si>
  <si>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</si>
  <si>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</si>
  <si>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</si>
  <si>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</si>
  <si>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</si>
  <si>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</si>
  <si>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</si>
  <si>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</si>
  <si>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</si>
  <si>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</si>
  <si>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</si>
  <si>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</si>
  <si>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</si>
  <si>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</si>
  <si>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</si>
  <si>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</si>
  <si>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</si>
  <si>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</si>
  <si>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</si>
  <si>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</si>
  <si>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</si>
  <si>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</si>
  <si>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</si>
  <si>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</si>
  <si>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</si>
  <si>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</si>
  <si>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</si>
  <si>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</si>
  <si>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</si>
  <si>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</si>
  <si>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</si>
  <si>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</si>
  <si>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</si>
  <si>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</si>
  <si>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</si>
  <si>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</si>
  <si>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</si>
  <si>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</si>
  <si>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</si>
  <si>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</si>
  <si>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</si>
  <si>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</si>
  <si>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</si>
  <si>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</si>
  <si>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</si>
  <si>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</si>
  <si>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</si>
  <si>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</si>
  <si>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</si>
  <si>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</si>
  <si>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</si>
  <si>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</si>
  <si>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</si>
  <si>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</si>
  <si>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</si>
  <si>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</si>
  <si>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</si>
  <si>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</si>
  <si>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</si>
  <si>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</si>
  <si>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</si>
  <si>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</si>
  <si>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</si>
  <si>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</si>
  <si>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</si>
  <si>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</si>
  <si>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</si>
  <si>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</si>
  <si>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</si>
  <si>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</si>
  <si>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</si>
  <si>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</si>
  <si>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</si>
  <si>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</si>
  <si>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</si>
  <si>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</si>
  <si>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</si>
  <si>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</si>
  <si>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</si>
  <si>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</si>
  <si>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</si>
  <si>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</si>
  <si>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</si>
  <si>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</si>
  <si>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</si>
  <si>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</si>
  <si>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</si>
  <si>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</si>
  <si>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</si>
  <si>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</si>
  <si>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</si>
  <si>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</si>
  <si>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</si>
  <si>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</si>
  <si>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</si>
  <si>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</si>
  <si>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</si>
  <si>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</si>
  <si>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</si>
  <si>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</si>
  <si>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</si>
  <si>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</si>
  <si>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</si>
  <si>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</si>
  <si>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</si>
  <si>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</si>
  <si>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</si>
  <si>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</si>
  <si>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</si>
  <si>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</si>
  <si>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</si>
  <si>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</si>
  <si>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</si>
  <si>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</si>
  <si>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</si>
  <si>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</si>
  <si>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</si>
  <si>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</si>
  <si>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</si>
  <si>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</si>
  <si>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</si>
  <si>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</si>
  <si>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</si>
  <si>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</si>
  <si>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</si>
  <si>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</si>
  <si>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</si>
  <si>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</si>
  <si>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</si>
  <si>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</si>
  <si>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</si>
  <si>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</si>
  <si>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</si>
  <si>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</si>
  <si>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</si>
  <si>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</si>
  <si>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</si>
  <si>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</si>
  <si>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</si>
  <si>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</si>
  <si>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</si>
  <si>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</si>
  <si>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</si>
  <si>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</si>
  <si>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</si>
  <si>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</si>
  <si>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</si>
  <si>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</si>
  <si>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</si>
  <si>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</si>
  <si>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</si>
  <si>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</si>
  <si>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</si>
  <si>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</si>
  <si>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</si>
  <si>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</si>
  <si>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</si>
  <si>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</si>
  <si>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</si>
  <si>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</si>
  <si>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</si>
  <si>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</si>
  <si>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</si>
  <si>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</si>
  <si>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</si>
  <si>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</si>
  <si>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</si>
  <si>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</si>
  <si>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</si>
  <si>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</si>
  <si>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</si>
  <si>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</si>
  <si>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</si>
  <si>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</si>
  <si>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</si>
  <si>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</si>
  <si>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</si>
  <si>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</si>
  <si>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</si>
  <si>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</si>
  <si>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</si>
  <si>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</si>
  <si>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</si>
  <si>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</si>
  <si>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</si>
  <si>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</si>
  <si>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</si>
  <si>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</si>
  <si>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</si>
  <si>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</si>
  <si>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</si>
  <si>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</si>
  <si>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</si>
  <si>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</si>
  <si>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</si>
  <si>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</si>
  <si>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</si>
  <si>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</si>
  <si>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</si>
  <si>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</si>
  <si>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</si>
  <si>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</si>
  <si>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</si>
  <si>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</si>
  <si>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</si>
  <si>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</si>
  <si>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</si>
  <si>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</si>
  <si>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</si>
  <si>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</si>
  <si>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</si>
  <si>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</si>
  <si>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</si>
  <si>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</si>
  <si>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</si>
  <si>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</si>
  <si>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</si>
  <si>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</si>
  <si>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</si>
  <si>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</si>
  <si>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</si>
  <si>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</si>
  <si>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</si>
  <si>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</si>
  <si>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</si>
  <si>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</si>
  <si>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</si>
  <si>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</si>
  <si>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</si>
  <si>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</si>
  <si>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</si>
  <si>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</si>
  <si>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</si>
  <si>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</si>
  <si>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</si>
  <si>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</si>
  <si>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</si>
  <si>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</si>
  <si>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</si>
  <si>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</si>
  <si>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</si>
  <si>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</si>
  <si>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</si>
  <si>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</si>
  <si>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</si>
  <si>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</si>
  <si>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</si>
  <si>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</si>
  <si>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</si>
  <si>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</si>
  <si>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</si>
  <si>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</si>
  <si>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</si>
  <si>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</si>
  <si>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</si>
  <si>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</si>
  <si>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</si>
  <si>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</si>
  <si>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</si>
  <si>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</si>
  <si>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</si>
  <si>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</si>
  <si>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</si>
  <si>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</si>
  <si>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</si>
  <si>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</si>
  <si>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</si>
  <si>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</si>
  <si>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</si>
  <si>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</si>
  <si>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</si>
  <si>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</si>
  <si>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</si>
  <si>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</si>
  <si>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</si>
  <si>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</si>
  <si>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</si>
  <si>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</si>
  <si>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</si>
  <si>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</si>
  <si>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</si>
  <si>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</si>
  <si>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</si>
  <si>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</si>
  <si>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</si>
  <si>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</si>
  <si>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</si>
  <si>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</si>
  <si>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</si>
  <si>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</si>
  <si>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</si>
  <si>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</si>
  <si>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</si>
  <si>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</si>
  <si>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</si>
  <si>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</si>
  <si>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</si>
  <si>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</si>
  <si>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</si>
  <si>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</si>
  <si>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</si>
  <si>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</si>
  <si>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</si>
  <si>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</si>
  <si>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</si>
  <si>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</si>
  <si>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</si>
  <si>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</si>
  <si>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</si>
  <si>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</si>
  <si>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</si>
  <si>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</si>
  <si>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</si>
  <si>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</si>
  <si>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</si>
  <si>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</si>
  <si>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</si>
  <si>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</si>
  <si>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</si>
  <si>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</si>
  <si>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</si>
  <si>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</si>
  <si>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</si>
  <si>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</si>
  <si>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</si>
  <si>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</si>
  <si>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</si>
  <si>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</si>
  <si>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</si>
  <si>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</si>
  <si>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</si>
  <si>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</si>
  <si>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</si>
  <si>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</si>
  <si>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</si>
  <si>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</si>
  <si>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</si>
  <si>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</si>
  <si>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</si>
  <si>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</si>
  <si>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</si>
  <si>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</si>
  <si>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</si>
  <si>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</si>
  <si>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</si>
  <si>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</si>
  <si>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</si>
  <si>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</si>
  <si>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</si>
  <si>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</si>
  <si>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</si>
  <si>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</si>
  <si>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</si>
  <si>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</si>
  <si>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</si>
  <si>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</si>
  <si>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</si>
  <si>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</si>
  <si>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</si>
  <si>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</si>
  <si>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</si>
  <si>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</si>
  <si>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</si>
  <si>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</si>
  <si>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</si>
  <si>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</si>
  <si>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</si>
  <si>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</si>
  <si>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</si>
  <si>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</si>
  <si>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</si>
  <si>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</si>
  <si>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</si>
  <si>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</si>
  <si>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</si>
  <si>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</si>
  <si>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</si>
  <si>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</si>
  <si>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</si>
  <si>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</si>
  <si>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</si>
  <si>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</si>
  <si>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</si>
  <si>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</si>
  <si>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</si>
  <si>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</si>
  <si>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</si>
  <si>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</si>
  <si>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</si>
  <si>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</si>
  <si>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</si>
  <si>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</si>
  <si>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</si>
  <si>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</si>
  <si>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</si>
  <si>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</si>
  <si>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</si>
  <si>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</si>
  <si>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</si>
  <si>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</si>
  <si>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</si>
  <si>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</si>
  <si>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</si>
  <si>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</si>
  <si>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</si>
  <si>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</si>
  <si>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</si>
  <si>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</si>
  <si>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</si>
  <si>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</si>
  <si>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</si>
  <si>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</si>
  <si>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</si>
  <si>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</si>
  <si>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</si>
  <si>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</si>
  <si>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</si>
  <si>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</si>
  <si>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</si>
  <si>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</si>
  <si>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</si>
  <si>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</si>
  <si>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</si>
  <si>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</si>
  <si>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</si>
  <si>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</si>
  <si>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</si>
  <si>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</si>
  <si>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</si>
  <si>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</si>
  <si>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</si>
  <si>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</si>
  <si>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</si>
  <si>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</si>
  <si>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</si>
  <si>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</si>
  <si>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</si>
  <si>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</si>
  <si>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</si>
  <si>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</si>
  <si>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</si>
  <si>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</si>
  <si>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</si>
  <si>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</si>
  <si>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</si>
  <si>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</si>
  <si>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</si>
  <si>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</si>
  <si>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</si>
  <si>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</si>
  <si>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</si>
  <si>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</si>
  <si>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</si>
  <si>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</si>
  <si>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</si>
  <si>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</si>
  <si>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</si>
  <si>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</si>
  <si>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</si>
  <si>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</si>
  <si>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</si>
  <si>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</si>
  <si>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</si>
  <si>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</si>
  <si>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</si>
  <si>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</si>
  <si>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</si>
  <si>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</si>
  <si>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</si>
  <si>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</si>
  <si>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</si>
  <si>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</si>
  <si>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</si>
  <si>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</si>
  <si>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</si>
  <si>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</si>
  <si>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</si>
  <si>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</si>
  <si>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</si>
  <si>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</si>
  <si>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</si>
  <si>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</si>
  <si>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</si>
  <si>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</si>
  <si>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</si>
  <si>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</si>
  <si>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</si>
  <si>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</si>
  <si>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</si>
  <si>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</si>
  <si>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</si>
  <si>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</si>
  <si>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</si>
  <si>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</si>
  <si>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</si>
  <si>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</si>
  <si>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</si>
  <si>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</si>
  <si>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</si>
  <si>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</si>
  <si>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</si>
  <si>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</si>
  <si>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</si>
  <si>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</si>
  <si>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</si>
  <si>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</si>
  <si>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</si>
  <si>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</si>
  <si>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</si>
  <si>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</si>
  <si>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</si>
  <si>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</si>
  <si>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</si>
  <si>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</si>
  <si>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</si>
  <si>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</si>
  <si>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</si>
  <si>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</si>
  <si>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</si>
  <si>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</si>
  <si>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</si>
  <si>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</si>
  <si>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</si>
  <si>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</si>
  <si>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</si>
  <si>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</si>
  <si>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</si>
  <si>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</si>
  <si>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</si>
  <si>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</si>
  <si>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</si>
  <si>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</si>
  <si>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</si>
  <si>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</si>
  <si>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</si>
  <si>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</si>
  <si>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</si>
  <si>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</si>
  <si>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</si>
  <si>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</si>
  <si>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</si>
  <si>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</si>
  <si>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</si>
  <si>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</si>
  <si>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</si>
  <si>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</si>
  <si>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</si>
  <si>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</si>
  <si>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</si>
  <si>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</si>
  <si>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</si>
  <si>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</si>
  <si>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</si>
  <si>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</si>
  <si>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</si>
  <si>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</si>
  <si>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</si>
  <si>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</si>
  <si>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</si>
  <si>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</si>
  <si>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</si>
  <si>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</si>
  <si>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</si>
  <si>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</si>
  <si>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</si>
  <si>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</si>
  <si>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</si>
  <si>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</si>
  <si>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</si>
  <si>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</si>
  <si>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</si>
  <si>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</si>
  <si>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</si>
  <si>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</si>
  <si>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</si>
  <si>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</si>
  <si>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</si>
  <si>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</si>
  <si>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</si>
  <si>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</si>
  <si>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</si>
  <si>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</si>
  <si>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</si>
  <si>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</si>
  <si>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</si>
  <si>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</si>
  <si>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</si>
  <si>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</si>
  <si>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</si>
  <si>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</si>
  <si>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</si>
  <si>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</si>
  <si>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</si>
  <si>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</si>
  <si>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</si>
  <si>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</si>
  <si>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</si>
  <si>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</si>
  <si>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</si>
  <si>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</si>
  <si>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</si>
  <si>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</si>
  <si>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</si>
  <si>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</si>
  <si>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</si>
  <si>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</si>
  <si>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</si>
  <si>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</si>
  <si>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</si>
  <si>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</si>
  <si>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</si>
  <si>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</si>
  <si>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</si>
  <si>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</si>
  <si>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</si>
  <si>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</si>
  <si>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</si>
  <si>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</si>
  <si>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</si>
  <si>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</si>
  <si>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</si>
  <si>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</si>
  <si>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</si>
  <si>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</si>
  <si>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</si>
  <si>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</si>
  <si>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</si>
  <si>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</si>
  <si>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</si>
  <si>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</si>
  <si>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</si>
  <si>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</si>
  <si>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</si>
  <si>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</si>
  <si>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</si>
  <si>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</si>
  <si>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</si>
  <si>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</si>
  <si>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</si>
  <si>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</si>
  <si>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</si>
  <si>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</si>
  <si>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</si>
  <si>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</si>
  <si>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</si>
  <si>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</si>
  <si>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</si>
  <si>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</si>
  <si>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</si>
  <si>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</si>
  <si>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</si>
  <si>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</si>
  <si>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</si>
  <si>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</si>
  <si>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</si>
  <si>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</si>
  <si>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</si>
  <si>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</si>
  <si>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</si>
  <si>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</si>
  <si>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</si>
  <si>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</si>
  <si>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</si>
  <si>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</si>
  <si>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</si>
  <si>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</si>
  <si>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</si>
  <si>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</si>
  <si>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</si>
  <si>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</si>
  <si>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</si>
  <si>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</si>
  <si>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</si>
  <si>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</si>
  <si>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</si>
  <si>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</si>
  <si>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</si>
  <si>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</si>
  <si>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</si>
  <si>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</si>
  <si>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</si>
  <si>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</si>
  <si>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</si>
  <si>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</si>
  <si>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</si>
  <si>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</si>
  <si>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</si>
  <si>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</si>
  <si>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</si>
  <si>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</si>
  <si>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</si>
  <si>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</si>
  <si>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</si>
  <si>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</si>
  <si>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</si>
  <si>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</si>
  <si>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</si>
  <si>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</si>
  <si>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</si>
  <si>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</si>
  <si>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</si>
  <si>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</si>
  <si>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</si>
  <si>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</si>
  <si>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</si>
  <si>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</si>
  <si>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</si>
  <si>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</si>
  <si>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</si>
  <si>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</si>
  <si>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</si>
  <si>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</si>
  <si>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</si>
  <si>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</si>
  <si>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</si>
  <si>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</si>
  <si>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</si>
  <si>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</si>
  <si>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</si>
  <si>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</si>
  <si>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</si>
  <si>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</si>
  <si>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</si>
  <si>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</si>
  <si>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</si>
  <si>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</si>
  <si>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</si>
  <si>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</si>
  <si>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</si>
  <si>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</si>
  <si>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</si>
  <si>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</si>
  <si>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</si>
  <si>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</si>
  <si>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</si>
  <si>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</si>
  <si>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</si>
  <si>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</si>
  <si>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</si>
  <si>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</si>
  <si>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</si>
  <si>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</si>
  <si>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</si>
  <si>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</si>
  <si>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</si>
  <si>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</si>
  <si>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</si>
  <si>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</si>
  <si>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</si>
  <si>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</si>
  <si>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</si>
  <si>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</si>
  <si>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</si>
  <si>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</si>
  <si>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</si>
  <si>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</si>
  <si>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</si>
  <si>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</si>
  <si>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</si>
  <si>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</si>
  <si>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</si>
  <si>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</si>
  <si>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</si>
  <si>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</si>
  <si>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</si>
  <si>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</si>
  <si>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</si>
  <si>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</si>
  <si>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</si>
  <si>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</si>
  <si>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</si>
  <si>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</si>
  <si>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</si>
  <si>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</si>
  <si>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</si>
  <si>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</si>
  <si>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</si>
  <si>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</si>
  <si>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</si>
  <si>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</si>
  <si>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</si>
  <si>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</si>
  <si>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</si>
  <si>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</si>
  <si>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</si>
  <si>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</si>
  <si>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</si>
  <si>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</si>
  <si>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</si>
  <si>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</si>
  <si>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</si>
  <si>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</si>
  <si>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</si>
  <si>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</si>
  <si>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</si>
  <si>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</si>
  <si>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</si>
  <si>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</si>
  <si>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</si>
  <si>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</si>
  <si>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</si>
  <si>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</si>
  <si>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</si>
  <si>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</si>
  <si>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</si>
  <si>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</si>
  <si>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</si>
  <si>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</si>
  <si>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</si>
  <si>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</si>
  <si>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</si>
  <si>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</si>
  <si>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</si>
  <si>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</si>
  <si>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</si>
  <si>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</si>
  <si>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</si>
  <si>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</si>
  <si>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</si>
  <si>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</si>
  <si>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</si>
  <si>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</si>
  <si>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</si>
  <si>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</si>
  <si>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</si>
  <si>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</si>
  <si>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</si>
  <si>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</si>
  <si>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</si>
  <si>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</si>
  <si>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</si>
  <si>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</si>
  <si>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</si>
  <si>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</si>
  <si>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</si>
  <si>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</si>
  <si>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</si>
  <si>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</si>
  <si>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</si>
  <si>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</si>
  <si>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</si>
  <si>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</si>
  <si>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</si>
  <si>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</si>
  <si>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</si>
  <si>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</si>
  <si>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</si>
  <si>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</si>
  <si>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</si>
  <si>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</si>
  <si>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</si>
  <si>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</si>
  <si>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</si>
  <si>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</si>
  <si>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</si>
  <si>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</si>
  <si>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</si>
  <si>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</si>
  <si>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</si>
  <si>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</si>
  <si>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</si>
  <si>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</si>
  <si>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</si>
  <si>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</si>
  <si>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</si>
  <si>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</si>
  <si>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</si>
  <si>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</si>
  <si>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</si>
  <si>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</si>
  <si>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</si>
  <si>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</si>
  <si>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</si>
  <si>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</si>
  <si>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</si>
  <si>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</si>
  <si>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</si>
  <si>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</si>
  <si>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</si>
  <si>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</si>
  <si>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</si>
  <si>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</si>
  <si>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</si>
  <si>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</si>
  <si>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</si>
  <si>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</si>
  <si>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</si>
  <si>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</si>
  <si>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</si>
  <si>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</si>
  <si>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</si>
  <si>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</si>
  <si>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</si>
  <si>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</si>
  <si>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</si>
  <si>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</si>
  <si>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</si>
  <si>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</si>
  <si>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</si>
  <si>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</si>
  <si>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</si>
  <si>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</si>
  <si>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</si>
  <si>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</si>
  <si>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</si>
  <si>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</si>
  <si>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</si>
  <si>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</si>
  <si>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</si>
  <si>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</si>
  <si>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</si>
  <si>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</si>
  <si>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</si>
  <si>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</si>
  <si>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</si>
  <si>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</si>
  <si>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</si>
  <si>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</si>
  <si>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</si>
  <si>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</si>
  <si>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</si>
  <si>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</si>
  <si>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</si>
  <si>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</si>
  <si>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</si>
  <si>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</si>
  <si>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</si>
  <si>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</si>
  <si>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</si>
  <si>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</si>
  <si>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</si>
  <si>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</si>
  <si>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</si>
  <si>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</si>
  <si>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</si>
  <si>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</si>
  <si>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</si>
  <si>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</si>
  <si>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</si>
  <si>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</si>
  <si>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</si>
  <si>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</si>
  <si>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</si>
  <si>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</si>
  <si>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</si>
  <si>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</si>
  <si>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</si>
  <si>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</si>
  <si>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</si>
  <si>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</si>
  <si>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</si>
  <si>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</si>
  <si>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</si>
  <si>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</si>
  <si>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</si>
  <si>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</si>
  <si>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</si>
  <si>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</si>
  <si>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</si>
  <si>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</si>
  <si>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</si>
  <si>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</si>
  <si>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</si>
  <si>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</si>
  <si>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</si>
  <si>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</si>
  <si>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</si>
  <si>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</si>
  <si>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</si>
  <si>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</si>
  <si>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</si>
  <si>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</si>
  <si>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</si>
  <si>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</si>
  <si>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</si>
  <si>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</si>
  <si>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</si>
  <si>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</si>
  <si>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</si>
  <si>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</si>
  <si>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</si>
  <si>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</si>
  <si>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</si>
  <si>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</si>
  <si>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</si>
  <si>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</si>
  <si>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</si>
  <si>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</si>
  <si>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</si>
  <si>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</si>
  <si>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</si>
  <si>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</si>
  <si>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</si>
  <si>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</si>
  <si>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</si>
  <si>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</si>
  <si>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</si>
  <si>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</si>
  <si>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</si>
  <si>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</si>
  <si>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</si>
  <si>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</si>
  <si>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</si>
  <si>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</si>
  <si>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</si>
  <si>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</si>
  <si>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</si>
  <si>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</si>
  <si>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</si>
  <si>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</si>
  <si>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</si>
  <si>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</si>
  <si>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</si>
  <si>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</si>
  <si>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</si>
  <si>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</si>
  <si>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</si>
  <si>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</si>
  <si>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</si>
  <si>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</si>
  <si>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</si>
  <si>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</si>
  <si>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</si>
  <si>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</si>
  <si>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</si>
  <si>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</si>
  <si>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</si>
  <si>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</si>
  <si>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</si>
  <si>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</si>
  <si>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</si>
  <si>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</si>
  <si>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</si>
  <si>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</si>
  <si>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</si>
  <si>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</si>
  <si>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</si>
  <si>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</si>
  <si>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</si>
  <si>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</si>
  <si>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</si>
  <si>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</si>
  <si>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</si>
  <si>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</si>
  <si>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</si>
  <si>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</si>
  <si>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</si>
  <si>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</si>
  <si>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</si>
  <si>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</si>
  <si>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</si>
  <si>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</si>
  <si>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</si>
  <si>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</si>
  <si>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</si>
  <si>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</si>
  <si>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</si>
  <si>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</si>
  <si>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</si>
  <si>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</si>
  <si>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</si>
  <si>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</si>
  <si>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</si>
  <si>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</si>
  <si>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</si>
  <si>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</si>
  <si>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</si>
  <si>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</si>
  <si>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</si>
  <si>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</si>
  <si>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</si>
  <si>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</si>
  <si>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</si>
  <si>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</si>
  <si>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</si>
  <si>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</si>
  <si>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</si>
  <si>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</si>
  <si>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</si>
  <si>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</si>
  <si>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</si>
  <si>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</si>
  <si>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</si>
  <si>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</si>
  <si>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</si>
  <si>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</si>
  <si>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</si>
  <si>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</si>
  <si>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</si>
  <si>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</si>
  <si>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</si>
  <si>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</si>
  <si>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</si>
  <si>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</si>
  <si>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</si>
  <si>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</si>
  <si>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</si>
  <si>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</si>
  <si>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</si>
  <si>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</si>
  <si>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</si>
  <si>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</si>
  <si>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</si>
  <si>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</si>
  <si>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</si>
  <si>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</si>
  <si>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</si>
  <si>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</si>
  <si>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</si>
  <si>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</si>
  <si>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</si>
  <si>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</si>
  <si>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</si>
  <si>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</si>
  <si>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</si>
  <si>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</si>
  <si>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</si>
  <si>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</si>
  <si>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</si>
  <si>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</si>
  <si>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</si>
  <si>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</si>
  <si>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</si>
  <si>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</si>
  <si>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</si>
  <si>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</si>
  <si>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</si>
  <si>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</si>
  <si>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</si>
  <si>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</si>
  <si>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</si>
  <si>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</si>
  <si>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</si>
  <si>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</si>
  <si>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</si>
  <si>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</si>
  <si>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</si>
  <si>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</si>
  <si>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</si>
  <si>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</si>
  <si>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</si>
  <si>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</si>
  <si>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</si>
  <si>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</si>
  <si>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</si>
  <si>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</si>
  <si>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</si>
  <si>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</si>
  <si>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</si>
  <si>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</si>
  <si>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</si>
  <si>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</si>
  <si>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</si>
  <si>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</si>
  <si>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</si>
  <si>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</si>
  <si>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</si>
  <si>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</si>
  <si>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</si>
  <si>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</si>
  <si>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</si>
  <si>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</si>
  <si>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</si>
  <si>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</si>
  <si>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</si>
  <si>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</si>
  <si>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</si>
  <si>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</si>
  <si>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</si>
  <si>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</si>
  <si>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</si>
  <si>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</si>
  <si>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</si>
  <si>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</si>
  <si>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</si>
  <si>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</si>
  <si>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</si>
  <si>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</si>
  <si>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</si>
  <si>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</si>
  <si>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</si>
  <si>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</si>
  <si>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</si>
  <si>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</si>
  <si>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</si>
  <si>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</si>
  <si>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</si>
  <si>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</si>
  <si>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</si>
  <si>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</si>
  <si>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</si>
  <si>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</si>
  <si>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</si>
  <si>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</si>
  <si>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</si>
  <si>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</si>
  <si>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</si>
  <si>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</si>
  <si>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</si>
  <si>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</si>
  <si>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</si>
  <si>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</si>
  <si>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</si>
  <si>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</si>
  <si>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</si>
  <si>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</si>
  <si>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</si>
  <si>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</si>
  <si>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</si>
  <si>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</si>
  <si>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</si>
  <si>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</si>
  <si>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</si>
  <si>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</si>
  <si>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</si>
  <si>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</si>
  <si>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</si>
  <si>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</si>
  <si>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</si>
  <si>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</si>
  <si>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</si>
  <si>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</si>
  <si>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</si>
  <si>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</si>
  <si>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</si>
  <si>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</si>
  <si>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</si>
  <si>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</si>
  <si>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</si>
  <si>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</si>
  <si>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</si>
  <si>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</si>
  <si>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</si>
  <si>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</si>
  <si>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</si>
  <si>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</si>
  <si>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</si>
  <si>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</si>
  <si>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</si>
  <si>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</si>
  <si>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</si>
  <si>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</si>
  <si>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</si>
  <si>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</si>
  <si>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</si>
  <si>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</si>
  <si>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</si>
  <si>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</si>
  <si>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</si>
  <si>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</si>
  <si>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</si>
  <si>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</si>
  <si>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</si>
  <si>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</si>
  <si>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</si>
  <si>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</si>
  <si>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</si>
  <si>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</si>
  <si>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</si>
  <si>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</si>
  <si>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</si>
  <si>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</si>
  <si>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</si>
  <si>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</si>
  <si>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</si>
  <si>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</si>
  <si>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</si>
  <si>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</si>
  <si>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</si>
  <si>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</si>
  <si>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</si>
  <si>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</si>
  <si>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</si>
  <si>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</si>
  <si>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</si>
  <si>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</si>
  <si>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</si>
  <si>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</si>
  <si>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</si>
  <si>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</si>
  <si>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</si>
  <si>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</si>
  <si>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</si>
  <si>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</si>
  <si>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</si>
  <si>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</si>
  <si>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</si>
  <si>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</si>
  <si>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</si>
  <si>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</si>
  <si>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</si>
  <si>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</si>
  <si>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</si>
  <si>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</si>
  <si>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</si>
  <si>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</si>
  <si>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</si>
  <si>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</si>
  <si>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</si>
  <si>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</si>
  <si>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</si>
  <si>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</si>
  <si>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</si>
  <si>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</si>
  <si>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</si>
  <si>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</si>
  <si>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</si>
  <si>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</si>
  <si>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</si>
  <si>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</si>
  <si>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</si>
  <si>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</si>
  <si>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</si>
  <si>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</si>
  <si>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</si>
  <si>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</si>
  <si>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</si>
  <si>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</si>
  <si>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</si>
  <si>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</si>
  <si>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</si>
  <si>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</si>
  <si>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</si>
  <si>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</si>
  <si>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</si>
  <si>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</si>
  <si>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</si>
  <si>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</si>
  <si>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</si>
  <si>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</si>
  <si>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</si>
  <si>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</si>
  <si>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</si>
  <si>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</si>
  <si>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</si>
  <si>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</si>
  <si>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</si>
  <si>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</si>
  <si>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</si>
  <si>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</si>
  <si>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</si>
  <si>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</si>
  <si>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</si>
  <si>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</si>
  <si>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</si>
  <si>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</si>
  <si>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</si>
  <si>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</si>
  <si>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</si>
  <si>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</si>
  <si>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</si>
  <si>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</si>
  <si>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</si>
  <si>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</si>
  <si>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</si>
  <si>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</si>
  <si>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</si>
  <si>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</si>
  <si>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</si>
  <si>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</si>
  <si>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</si>
  <si>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</si>
  <si>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</si>
  <si>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</si>
  <si>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</si>
  <si>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</si>
  <si>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</si>
  <si>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</si>
  <si>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</si>
  <si>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</si>
  <si>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</si>
  <si>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</si>
  <si>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</si>
  <si>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</si>
  <si>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</si>
  <si>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</si>
  <si>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</si>
  <si>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</si>
  <si>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</si>
  <si>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</si>
  <si>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</si>
  <si>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</si>
  <si>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</si>
  <si>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</si>
  <si>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</si>
  <si>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</si>
  <si>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</si>
  <si>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</si>
  <si>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</si>
  <si>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</si>
  <si>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</si>
  <si>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</si>
  <si>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</si>
  <si>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</si>
  <si>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</si>
  <si>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</si>
  <si>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</si>
  <si>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</si>
  <si>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</si>
  <si>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</si>
  <si>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</si>
  <si>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</si>
  <si>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</si>
  <si>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</si>
  <si>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</si>
  <si>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</si>
  <si>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</si>
  <si>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</si>
  <si>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</si>
  <si>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</si>
  <si>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</si>
  <si>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</si>
  <si>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</si>
  <si>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</si>
  <si>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</si>
  <si>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</si>
  <si>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</si>
  <si>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</si>
  <si>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</si>
  <si>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</si>
  <si>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</si>
  <si>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</si>
  <si>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</si>
  <si>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</si>
  <si>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</si>
  <si>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</si>
  <si>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</si>
  <si>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</si>
  <si>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</si>
  <si>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</si>
  <si>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</si>
  <si>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</si>
  <si>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</si>
  <si>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</si>
  <si>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</si>
  <si>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</si>
  <si>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</si>
  <si>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</si>
  <si>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</si>
  <si>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</si>
  <si>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</si>
  <si>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</si>
  <si>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</si>
  <si>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</si>
  <si>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</si>
  <si>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</si>
  <si>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</si>
  <si>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</si>
  <si>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</si>
  <si>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</si>
  <si>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</si>
  <si>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</si>
  <si>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</si>
  <si>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</si>
  <si>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</si>
  <si>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</si>
  <si>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</si>
  <si>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</si>
  <si>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</si>
  <si>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</si>
  <si>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</si>
  <si>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</si>
  <si>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</si>
  <si>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</si>
  <si>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</si>
  <si>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</si>
  <si>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</si>
  <si>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</si>
  <si>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</si>
  <si>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</si>
  <si>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</si>
  <si>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</si>
  <si>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</si>
  <si>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</si>
  <si>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</si>
  <si>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</si>
  <si>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</si>
  <si>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</si>
  <si>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</si>
  <si>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</si>
  <si>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</si>
  <si>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</si>
  <si>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</si>
  <si>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</si>
  <si>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</si>
  <si>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</si>
  <si>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</si>
  <si>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</si>
  <si>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</si>
  <si>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</si>
  <si>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</si>
  <si>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</si>
  <si>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</si>
  <si>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</si>
  <si>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</si>
  <si>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</si>
  <si>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</si>
  <si>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</si>
  <si>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</si>
  <si>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</si>
  <si>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</si>
  <si>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</si>
  <si>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</si>
  <si>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</si>
  <si>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</si>
  <si>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</si>
  <si>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</si>
  <si>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</si>
  <si>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</si>
  <si>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</si>
  <si>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</si>
  <si>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</si>
  <si>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</si>
  <si>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</si>
  <si>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</si>
  <si>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</si>
  <si>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</si>
  <si>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</si>
  <si>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</si>
  <si>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</si>
  <si>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</si>
  <si>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</si>
  <si>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</si>
  <si>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</si>
  <si>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</si>
  <si>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</si>
  <si>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</si>
  <si>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</si>
  <si>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</si>
  <si>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</si>
  <si>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</si>
  <si>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</si>
  <si>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</si>
  <si>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</si>
  <si>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</si>
  <si>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</si>
  <si>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</si>
  <si>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</si>
  <si>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</si>
  <si>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</si>
  <si>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</si>
  <si>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</si>
  <si>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</si>
  <si>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</si>
  <si>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</si>
  <si>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</si>
  <si>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</si>
  <si>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</si>
  <si>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</si>
  <si>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</si>
  <si>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</si>
  <si>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</si>
  <si>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</si>
  <si>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</si>
  <si>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</si>
  <si>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</si>
  <si>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</si>
  <si>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</si>
  <si>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</si>
  <si>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</si>
  <si>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</si>
  <si>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</si>
  <si>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</si>
  <si>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</si>
  <si>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</si>
  <si>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</si>
  <si>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</si>
  <si>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</si>
  <si>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</si>
  <si>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</si>
  <si>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</si>
  <si>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</si>
  <si>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</si>
  <si>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</si>
  <si>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</si>
  <si>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</si>
  <si>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</si>
  <si>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</si>
  <si>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</si>
  <si>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</si>
  <si>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</si>
  <si>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</si>
  <si>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</si>
  <si>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</si>
  <si>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</si>
  <si>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</si>
  <si>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</si>
  <si>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</si>
  <si>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</si>
  <si>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</si>
  <si>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</si>
  <si>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</si>
  <si>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</si>
  <si>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</si>
  <si>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</si>
  <si>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</si>
  <si>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</si>
  <si>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</si>
  <si>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</si>
  <si>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</si>
  <si>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</si>
  <si>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</si>
  <si>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</si>
  <si>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</si>
  <si>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</si>
  <si>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</si>
  <si>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</si>
  <si>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</si>
  <si>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</si>
  <si>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</si>
  <si>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</si>
  <si>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</si>
  <si>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</si>
  <si>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</si>
  <si>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</si>
  <si>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</si>
  <si>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</si>
  <si>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</si>
  <si>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</si>
  <si>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</si>
  <si>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</si>
  <si>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</si>
  <si>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</si>
  <si>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</si>
  <si>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</si>
  <si>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</si>
  <si>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</si>
  <si>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</si>
  <si>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</si>
  <si>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</si>
  <si>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</si>
  <si>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</si>
  <si>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</si>
  <si>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</si>
  <si>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</si>
  <si>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</si>
  <si>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</si>
  <si>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</si>
  <si>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</si>
  <si>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</si>
  <si>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</si>
  <si>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</si>
  <si>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</si>
  <si>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</si>
  <si>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</si>
  <si>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</si>
  <si>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</si>
  <si>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</si>
  <si>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</si>
  <si>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</si>
  <si>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</si>
  <si>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</si>
  <si>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</si>
  <si>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</si>
  <si>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</si>
  <si>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</si>
  <si>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</si>
  <si>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</si>
  <si>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</si>
  <si>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</si>
  <si>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</si>
  <si>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</si>
  <si>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</si>
  <si>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</si>
  <si>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</si>
  <si>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</si>
  <si>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</si>
  <si>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</si>
  <si>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</si>
  <si>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</si>
  <si>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</si>
  <si>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</si>
  <si>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</si>
  <si>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</si>
  <si>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</si>
  <si>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</si>
  <si>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</si>
  <si>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</si>
  <si>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</si>
  <si>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</si>
  <si>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</si>
  <si>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</si>
  <si>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</si>
  <si>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</si>
  <si>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</si>
  <si>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</si>
  <si>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</si>
  <si>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</si>
  <si>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</si>
  <si>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</si>
  <si>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</si>
  <si>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</si>
  <si>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</si>
  <si>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</si>
  <si>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</si>
  <si>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</si>
  <si>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</si>
  <si>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</si>
  <si>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</si>
  <si>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</si>
  <si>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</si>
  <si>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</si>
  <si>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</si>
  <si>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</si>
  <si>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</si>
  <si>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</si>
  <si>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</si>
  <si>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</si>
  <si>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</si>
  <si>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</si>
  <si>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</si>
  <si>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</si>
  <si>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</si>
  <si>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</si>
  <si>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</si>
  <si>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</si>
  <si>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</si>
  <si>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</si>
  <si>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</si>
  <si>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</si>
  <si>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</si>
  <si>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</si>
  <si>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</si>
  <si>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</si>
  <si>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</si>
  <si>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</si>
  <si>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</si>
  <si>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</si>
  <si>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</si>
  <si>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</si>
  <si>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</si>
  <si>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</si>
  <si>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</si>
  <si>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</si>
  <si>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</si>
  <si>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</si>
  <si>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</si>
  <si>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</si>
  <si>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</si>
  <si>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</si>
  <si>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</si>
  <si>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</si>
  <si>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</si>
  <si>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</si>
  <si>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</si>
  <si>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</si>
  <si>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</si>
  <si>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</si>
  <si>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</si>
  <si>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</si>
  <si>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</si>
  <si>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</si>
  <si>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</si>
  <si>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</si>
  <si>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</si>
  <si>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</si>
  <si>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</si>
  <si>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</si>
  <si>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</si>
  <si>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</si>
  <si>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</si>
  <si>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</si>
  <si>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</si>
  <si>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</si>
  <si>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</si>
  <si>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</si>
  <si>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</si>
  <si>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</si>
  <si>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</si>
  <si>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</si>
  <si>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</si>
  <si>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</si>
  <si>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</si>
  <si>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</si>
  <si>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</si>
  <si>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</si>
  <si>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</si>
  <si>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</si>
  <si>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</si>
  <si>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</si>
  <si>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</si>
  <si>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</si>
  <si>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</si>
  <si>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</si>
  <si>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</si>
  <si>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</si>
  <si>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</si>
  <si>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</si>
  <si>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</si>
  <si>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</si>
  <si>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</si>
  <si>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</si>
  <si>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</si>
  <si>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</si>
  <si>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</si>
  <si>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</si>
  <si>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</si>
  <si>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</si>
  <si>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</si>
  <si>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</si>
  <si>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</si>
  <si>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</si>
  <si>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</si>
  <si>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</si>
  <si>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</si>
  <si>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</si>
  <si>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</si>
  <si>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</si>
  <si>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</si>
  <si>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</si>
  <si>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</si>
  <si>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</si>
  <si>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</si>
  <si>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</si>
  <si>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</si>
  <si>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</si>
  <si>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</si>
  <si>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</si>
  <si>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</si>
  <si>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</si>
  <si>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</si>
  <si>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</si>
  <si>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</si>
  <si>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</si>
  <si>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</si>
  <si>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</si>
  <si>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</si>
  <si>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</si>
  <si>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</si>
  <si>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</si>
  <si>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</si>
  <si>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</si>
  <si>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</si>
  <si>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</si>
  <si>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</si>
  <si>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</si>
  <si>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</si>
  <si>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</si>
  <si>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</si>
  <si>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</si>
  <si>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</si>
  <si>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</si>
  <si>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</si>
  <si>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</si>
  <si>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</si>
  <si>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</si>
  <si>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</si>
  <si>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</si>
  <si>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</si>
  <si>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</si>
  <si>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</si>
  <si>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</si>
  <si>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</si>
  <si>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</si>
  <si>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</si>
  <si>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</si>
  <si>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</si>
  <si>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</si>
  <si>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</si>
  <si>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</si>
  <si>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</si>
  <si>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</si>
  <si>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</si>
  <si>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</si>
  <si>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</si>
  <si>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</si>
  <si>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</si>
  <si>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</si>
  <si>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</si>
  <si>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</si>
  <si>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</si>
  <si>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</si>
  <si>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</si>
  <si>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</si>
  <si>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</si>
  <si>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</si>
  <si>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</si>
  <si>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</si>
  <si>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</si>
  <si>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</si>
  <si>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</si>
  <si>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</si>
  <si>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</si>
  <si>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</si>
  <si>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</si>
  <si>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</si>
  <si>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</si>
  <si>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</si>
  <si>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</si>
  <si>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</si>
  <si>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</si>
  <si>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</si>
  <si>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</si>
  <si>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</si>
  <si>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</si>
  <si>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</si>
  <si>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</si>
  <si>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</si>
  <si>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</si>
  <si>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</si>
  <si>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</si>
  <si>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</si>
  <si>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</si>
  <si>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</si>
  <si>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</si>
  <si>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</si>
  <si>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</si>
  <si>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</si>
  <si>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</si>
  <si>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</si>
  <si>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</si>
  <si>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</si>
  <si>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</si>
  <si>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</si>
  <si>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</si>
  <si>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</si>
  <si>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</si>
  <si>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</si>
  <si>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</si>
  <si>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</si>
  <si>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</si>
  <si>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</si>
  <si>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</si>
  <si>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</si>
  <si>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</si>
  <si>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</si>
  <si>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</si>
  <si>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</si>
  <si>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</si>
  <si>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</si>
  <si>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</si>
  <si>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</si>
  <si>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</si>
  <si>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</si>
  <si>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</si>
  <si>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</si>
  <si>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</si>
  <si>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</si>
  <si>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</si>
  <si>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</si>
  <si>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</si>
  <si>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</si>
  <si>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</si>
  <si>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</si>
  <si>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</si>
  <si>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</si>
  <si>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</si>
  <si>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</si>
  <si>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</si>
  <si>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</si>
  <si>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</si>
  <si>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</si>
  <si>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</si>
  <si>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</si>
  <si>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</si>
  <si>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</si>
  <si>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</si>
  <si>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</si>
  <si>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</si>
  <si>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</si>
  <si>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</si>
  <si>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</si>
  <si>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</si>
  <si>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</si>
  <si>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</si>
  <si>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</si>
  <si>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</si>
  <si>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</si>
  <si>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</si>
  <si>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</si>
  <si>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</si>
  <si>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</si>
  <si>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</si>
  <si>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</si>
  <si>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</si>
  <si>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</si>
  <si>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</si>
  <si>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</si>
  <si>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</si>
  <si>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</si>
  <si>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</si>
  <si>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</si>
  <si>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</si>
  <si>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</si>
  <si>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</si>
  <si>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</si>
  <si>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</si>
  <si>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</si>
  <si>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</si>
  <si>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</si>
  <si>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</si>
  <si>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</si>
  <si>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</si>
  <si>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</si>
  <si>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</si>
  <si>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</si>
  <si>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</si>
  <si>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</si>
  <si>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</si>
  <si>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</si>
  <si>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</si>
  <si>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</si>
  <si>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</si>
  <si>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</si>
  <si>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</si>
  <si>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</si>
  <si>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</si>
  <si>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</si>
  <si>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</si>
  <si>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</si>
  <si>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</si>
  <si>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</si>
  <si>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</si>
  <si>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</si>
  <si>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</si>
  <si>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</si>
  <si>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</si>
  <si>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</si>
  <si>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</si>
  <si>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</si>
  <si>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</si>
  <si>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</si>
  <si>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</si>
  <si>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</si>
  <si>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</si>
  <si>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</si>
  <si>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</si>
  <si>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</si>
  <si>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</si>
  <si>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</si>
  <si>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</si>
  <si>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</si>
  <si>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</si>
  <si>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</si>
  <si>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</si>
  <si>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</si>
  <si>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</si>
  <si>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</si>
  <si>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</si>
  <si>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</si>
  <si>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</si>
  <si>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</si>
  <si>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</si>
  <si>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</si>
  <si>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</si>
  <si>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</si>
  <si>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</si>
  <si>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</si>
  <si>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</si>
  <si>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</si>
  <si>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</si>
  <si>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</si>
  <si>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</si>
  <si>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</si>
  <si>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</si>
  <si>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</si>
  <si>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</si>
  <si>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</si>
  <si>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</si>
  <si>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</si>
  <si>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</si>
  <si>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</si>
  <si>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</si>
  <si>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</si>
  <si>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</si>
  <si>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</si>
  <si>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</si>
  <si>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</si>
  <si>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</si>
  <si>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</si>
  <si>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</si>
  <si>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</si>
  <si>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</si>
  <si>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</si>
  <si>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</si>
  <si>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</si>
  <si>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</si>
  <si>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</si>
  <si>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</si>
  <si>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</si>
  <si>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</si>
  <si>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</si>
  <si>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</si>
  <si>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</si>
  <si>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</si>
  <si>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</si>
  <si>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</si>
  <si>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</si>
  <si>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</si>
  <si>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</si>
  <si>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</si>
  <si>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</si>
  <si>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</si>
  <si>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</si>
  <si>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</si>
  <si>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</si>
  <si>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</si>
  <si>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</si>
  <si>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</si>
  <si>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</si>
  <si>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</si>
  <si>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</si>
  <si>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</si>
  <si>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</si>
  <si>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</si>
  <si>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</si>
  <si>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</si>
  <si>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</si>
  <si>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</si>
  <si>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</si>
  <si>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</si>
  <si>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</si>
  <si>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</si>
  <si>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</si>
  <si>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</si>
  <si>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</si>
  <si>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</si>
  <si>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</si>
  <si>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</si>
  <si>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</si>
  <si>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</si>
  <si>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</si>
  <si>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</si>
  <si>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</si>
  <si>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</si>
  <si>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</si>
  <si>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</si>
  <si>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</si>
  <si>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</si>
  <si>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</si>
  <si>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</si>
  <si>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</si>
  <si>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</si>
  <si>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</si>
  <si>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</si>
  <si>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</si>
  <si>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</si>
  <si>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</si>
  <si>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</si>
  <si>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</si>
  <si>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</si>
  <si>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</si>
  <si>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</si>
  <si>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</si>
  <si>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</si>
  <si>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</si>
  <si>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</si>
  <si>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</si>
  <si>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</si>
  <si>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</si>
  <si>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</si>
  <si>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</si>
  <si>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</si>
  <si>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</si>
  <si>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</si>
  <si>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</si>
  <si>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</si>
  <si>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</si>
  <si>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</si>
  <si>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</si>
  <si>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</si>
  <si>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</si>
  <si>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</si>
  <si>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</si>
  <si>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</si>
  <si>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</si>
  <si>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</si>
  <si>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</si>
  <si>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</si>
  <si>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</si>
  <si>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</si>
  <si>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</si>
  <si>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</si>
  <si>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</si>
  <si>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</si>
  <si>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</si>
  <si>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</si>
  <si>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</si>
  <si>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</si>
  <si>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</si>
  <si>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</si>
  <si>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</si>
  <si>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</si>
  <si>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</si>
  <si>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</si>
  <si>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</si>
  <si>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</si>
  <si>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</si>
  <si>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</si>
  <si>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</si>
  <si>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</si>
  <si>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</si>
  <si>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</si>
  <si>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</si>
  <si>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</si>
  <si>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</si>
  <si>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</si>
  <si>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</si>
  <si>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</si>
  <si>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</si>
  <si>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</si>
  <si>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</si>
  <si>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</si>
  <si>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</si>
  <si>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</si>
  <si>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</si>
  <si>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</si>
  <si>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</si>
  <si>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</si>
  <si>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</si>
  <si>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</si>
  <si>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</si>
  <si>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</si>
  <si>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</si>
  <si>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</si>
  <si>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</si>
  <si>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</si>
  <si>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</si>
  <si>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</si>
  <si>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</si>
  <si>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</si>
  <si>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</si>
  <si>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</si>
  <si>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</si>
  <si>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</si>
  <si>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</si>
  <si>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</si>
  <si>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</si>
  <si>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</si>
  <si>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</si>
  <si>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</si>
  <si>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</si>
  <si>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</si>
  <si>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</si>
  <si>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</si>
  <si>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</si>
  <si>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</si>
  <si>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</si>
  <si>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</si>
  <si>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</si>
  <si>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</si>
  <si>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</si>
  <si>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</si>
  <si>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</si>
  <si>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</si>
  <si>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</si>
  <si>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</si>
  <si>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</si>
  <si>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</si>
  <si>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</si>
  <si>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</si>
  <si>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</si>
  <si>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</si>
  <si>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</si>
  <si>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</si>
  <si>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</si>
  <si>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</si>
  <si>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</si>
  <si>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</si>
  <si>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</si>
  <si>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</si>
  <si>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</si>
  <si>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</si>
  <si>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</si>
  <si>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</si>
  <si>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</si>
  <si>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</si>
  <si>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</si>
  <si>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</si>
  <si>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</si>
  <si>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</si>
  <si>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</si>
  <si>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</si>
  <si>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</si>
  <si>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</si>
  <si>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</si>
  <si>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</si>
  <si>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</si>
  <si>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</si>
  <si>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</si>
  <si>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</si>
  <si>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</si>
  <si>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</si>
  <si>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</si>
  <si>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</si>
  <si>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</si>
  <si>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</si>
  <si>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</si>
  <si>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</si>
  <si>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</si>
  <si>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</si>
  <si>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</si>
  <si>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</si>
  <si>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</si>
  <si>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</si>
  <si>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</si>
  <si>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</si>
  <si>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</si>
  <si>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</si>
  <si>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</si>
  <si>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</si>
  <si>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</si>
  <si>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</si>
  <si>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</si>
  <si>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</si>
  <si>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</si>
  <si>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</si>
  <si>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</si>
  <si>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</si>
  <si>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</si>
  <si>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</si>
  <si>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</si>
  <si>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</si>
  <si>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</si>
  <si>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</si>
  <si>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</si>
  <si>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</si>
  <si>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</si>
  <si>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</si>
  <si>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</si>
  <si>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</si>
  <si>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</si>
  <si>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</si>
  <si>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</si>
  <si>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</si>
  <si>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</si>
  <si>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</si>
  <si>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</si>
  <si>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</si>
  <si>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</si>
  <si>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</si>
  <si>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</si>
  <si>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</si>
  <si>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</si>
  <si>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</si>
  <si>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</si>
  <si>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</si>
  <si>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</si>
  <si>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</si>
  <si>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</si>
  <si>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</si>
  <si>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</si>
  <si>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</si>
  <si>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</si>
  <si>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</si>
  <si>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</si>
  <si>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</si>
  <si>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</si>
  <si>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</si>
  <si>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</si>
  <si>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</si>
  <si>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</si>
  <si>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</si>
  <si>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</si>
  <si>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</si>
  <si>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</si>
  <si>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</si>
  <si>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</si>
  <si>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</si>
  <si>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</si>
  <si>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</si>
  <si>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</si>
  <si>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</si>
  <si>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</si>
  <si>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</si>
  <si>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</si>
  <si>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</si>
  <si>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</si>
  <si>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</si>
  <si>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</si>
  <si>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</si>
  <si>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</si>
  <si>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</si>
  <si>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</si>
  <si>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</si>
  <si>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</si>
  <si>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</si>
  <si>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</si>
  <si>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</si>
  <si>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</si>
  <si>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</si>
  <si>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</si>
  <si>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</si>
  <si>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</si>
  <si>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</si>
  <si>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</si>
  <si>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</si>
  <si>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</si>
  <si>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</si>
  <si>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</si>
  <si>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</si>
  <si>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</si>
  <si>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</si>
  <si>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</si>
  <si>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</si>
  <si>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</si>
  <si>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</si>
  <si>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</si>
  <si>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</si>
  <si>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</si>
  <si>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</si>
  <si>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</si>
  <si>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</si>
  <si>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</si>
  <si>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</si>
  <si>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</si>
  <si>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</si>
  <si>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</si>
  <si>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</si>
  <si>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</si>
  <si>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</si>
  <si>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</si>
  <si>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</si>
  <si>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</si>
  <si>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</si>
  <si>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</si>
  <si>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</si>
  <si>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</si>
  <si>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</si>
  <si>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</si>
  <si>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</si>
  <si>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</si>
  <si>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</si>
  <si>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</si>
  <si>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</si>
  <si>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</si>
  <si>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</si>
  <si>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</si>
  <si>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</si>
  <si>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</si>
  <si>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</si>
  <si>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</si>
  <si>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</si>
  <si>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</si>
  <si>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</si>
  <si>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</si>
  <si>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</si>
  <si>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</si>
  <si>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</si>
  <si>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</si>
  <si>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</si>
  <si>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</si>
  <si>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</si>
  <si>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</si>
  <si>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</si>
  <si>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</si>
  <si>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</si>
  <si>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</si>
  <si>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</si>
  <si>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</si>
  <si>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</si>
  <si>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</si>
  <si>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</si>
  <si>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</si>
  <si>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</si>
  <si>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</si>
  <si>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</si>
  <si>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</si>
  <si>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</si>
  <si>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</si>
  <si>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</si>
  <si>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</si>
  <si>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</si>
  <si>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</si>
  <si>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</si>
  <si>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</si>
  <si>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</si>
  <si>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</si>
  <si>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</si>
  <si>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</si>
  <si>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</si>
  <si>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</si>
  <si>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</si>
  <si>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</si>
  <si>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</si>
  <si>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</si>
  <si>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</si>
  <si>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</si>
  <si>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</si>
  <si>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</si>
  <si>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</si>
  <si>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</si>
  <si>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</si>
  <si>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</si>
  <si>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</si>
  <si>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</si>
  <si>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</si>
  <si>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</si>
  <si>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</si>
  <si>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</si>
  <si>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</si>
  <si>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</si>
  <si>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</si>
  <si>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</si>
  <si>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</si>
  <si>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</si>
  <si>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</si>
  <si>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</si>
  <si>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</si>
  <si>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</si>
  <si>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</si>
  <si>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</si>
  <si>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</si>
  <si>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</si>
  <si>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</si>
  <si>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</si>
  <si>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</si>
  <si>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</si>
  <si>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</si>
  <si>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</si>
  <si>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</si>
  <si>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</si>
  <si>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</si>
  <si>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</si>
  <si>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</si>
  <si>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</si>
  <si>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</si>
  <si>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</si>
  <si>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</si>
  <si>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</si>
  <si>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</si>
  <si>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</si>
  <si>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</si>
  <si>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</si>
  <si>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</si>
  <si>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</si>
  <si>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</si>
  <si>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</si>
  <si>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</si>
  <si>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</si>
  <si>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</si>
  <si>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</si>
  <si>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</si>
  <si>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</si>
  <si>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</si>
  <si>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</si>
  <si>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</si>
  <si>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</si>
  <si>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</si>
  <si>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</si>
  <si>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</si>
  <si>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</si>
  <si>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</si>
  <si>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</si>
  <si>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</si>
  <si>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</si>
  <si>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</si>
  <si>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</si>
  <si>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</si>
  <si>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</si>
  <si>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</si>
  <si>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</si>
  <si>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</si>
  <si>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</si>
  <si>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</si>
  <si>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</si>
  <si>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</si>
  <si>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</si>
  <si>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</si>
  <si>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</si>
  <si>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</si>
  <si>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</si>
  <si>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</si>
  <si>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</si>
  <si>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</si>
  <si>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</si>
  <si>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</si>
  <si>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</si>
  <si>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</si>
  <si>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</si>
  <si>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</si>
  <si>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</si>
  <si>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</si>
  <si>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</si>
  <si>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</si>
  <si>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</si>
  <si>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</si>
  <si>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</si>
  <si>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</si>
  <si>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</si>
  <si>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</si>
  <si>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</si>
  <si>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</si>
  <si>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</si>
  <si>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</si>
  <si>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</si>
  <si>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</si>
  <si>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</si>
  <si>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</si>
  <si>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</si>
  <si>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</si>
  <si>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</si>
  <si>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</si>
  <si>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</si>
  <si>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</si>
  <si>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</si>
  <si>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</si>
  <si>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</si>
  <si>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</si>
  <si>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</si>
  <si>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</si>
  <si>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</si>
  <si>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</si>
  <si>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</si>
  <si>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</si>
  <si>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</si>
  <si>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</si>
  <si>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</si>
  <si>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</si>
  <si>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</si>
  <si>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</si>
  <si>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</si>
  <si>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</si>
  <si>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</si>
  <si>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</si>
  <si>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</si>
  <si>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</si>
  <si>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</si>
  <si>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</si>
  <si>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</si>
  <si>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</si>
  <si>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</si>
  <si>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</si>
  <si>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</si>
  <si>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</si>
  <si>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</si>
  <si>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</si>
  <si>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</si>
  <si>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</si>
  <si>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</si>
  <si>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</si>
  <si>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</si>
  <si>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</si>
  <si>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</si>
  <si>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</si>
  <si>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</si>
  <si>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</si>
  <si>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</si>
  <si>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</si>
  <si>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</si>
  <si>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</si>
  <si>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</si>
  <si>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</si>
  <si>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</si>
  <si>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</si>
  <si>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</si>
  <si>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</si>
  <si>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</si>
  <si>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</si>
  <si>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</si>
  <si>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</si>
  <si>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</si>
  <si>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</si>
  <si>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</si>
  <si>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</si>
  <si>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</si>
  <si>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</si>
  <si>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</si>
  <si>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</si>
  <si>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</si>
  <si>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</si>
  <si>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</si>
  <si>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</si>
  <si>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</si>
  <si>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</si>
  <si>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</si>
  <si>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</si>
  <si>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</si>
  <si>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</si>
  <si>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</si>
  <si>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</si>
  <si>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</si>
  <si>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</si>
  <si>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</si>
  <si>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</si>
  <si>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</si>
  <si>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</si>
  <si>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</si>
  <si>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</si>
  <si>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</si>
  <si>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</si>
  <si>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</si>
  <si>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</si>
  <si>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</si>
  <si>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</si>
  <si>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</si>
  <si>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</si>
  <si>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</si>
  <si>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</si>
  <si>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</si>
  <si>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</si>
  <si>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</si>
  <si>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</si>
  <si>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</si>
  <si>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</si>
  <si>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</si>
  <si>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</si>
  <si>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</si>
  <si>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</si>
  <si>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</si>
  <si>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</si>
  <si>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</si>
  <si>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</si>
  <si>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</si>
  <si>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</si>
  <si>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</si>
  <si>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</si>
  <si>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</si>
  <si>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</si>
  <si>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</si>
  <si>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</si>
  <si>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</si>
  <si>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</si>
  <si>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</si>
  <si>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</si>
  <si>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</si>
  <si>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</si>
  <si>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</si>
  <si>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</si>
  <si>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</si>
  <si>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</si>
  <si>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</si>
  <si>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</si>
  <si>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</si>
  <si>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</si>
  <si>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</si>
  <si>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</si>
  <si>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</si>
  <si>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</si>
  <si>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</si>
  <si>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</si>
  <si>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</si>
  <si>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</si>
  <si>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</si>
  <si>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</si>
  <si>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</si>
  <si>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</si>
  <si>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</si>
  <si>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</si>
  <si>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</si>
  <si>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</si>
  <si>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</si>
  <si>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</si>
  <si>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</si>
  <si>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</si>
  <si>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</si>
  <si>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</si>
  <si>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</si>
  <si>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</si>
  <si>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</si>
  <si>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</si>
  <si>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</si>
  <si>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</si>
  <si>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</si>
  <si>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</si>
  <si>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</si>
  <si>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</si>
  <si>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</si>
  <si>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</si>
  <si>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</si>
  <si>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</si>
  <si>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</si>
  <si>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</si>
  <si>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</si>
  <si>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</si>
  <si>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</si>
  <si>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</si>
  <si>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</si>
  <si>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</si>
  <si>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</si>
  <si>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</si>
  <si>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</si>
  <si>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</si>
  <si>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</si>
  <si>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</si>
  <si>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</si>
  <si>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</si>
  <si>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</si>
  <si>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</si>
  <si>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</si>
  <si>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</si>
  <si>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</si>
  <si>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</si>
  <si>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</si>
  <si>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</si>
  <si>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</si>
  <si>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</si>
  <si>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</si>
  <si>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</si>
  <si>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</si>
  <si>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</si>
  <si>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</si>
  <si>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</si>
  <si>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</si>
  <si>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</si>
  <si>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</si>
  <si>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</si>
  <si>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</si>
  <si>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</si>
  <si>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</si>
  <si>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</si>
  <si>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</si>
  <si>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</si>
  <si>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</si>
  <si>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</si>
  <si>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</si>
  <si>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</si>
  <si>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</si>
  <si>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</si>
  <si>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</si>
  <si>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</si>
  <si>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</si>
  <si>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</si>
  <si>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</si>
  <si>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</si>
  <si>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</si>
  <si>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</si>
  <si>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</si>
  <si>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</si>
  <si>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</si>
  <si>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</si>
  <si>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</si>
  <si>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</si>
  <si>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</si>
  <si>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</si>
  <si>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</si>
  <si>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</si>
  <si>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</si>
  <si>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</si>
  <si>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</si>
  <si>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</si>
  <si>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</si>
  <si>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</si>
  <si>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</si>
  <si>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</si>
  <si>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</si>
  <si>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</si>
  <si>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</si>
  <si>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</si>
  <si>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</si>
  <si>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</si>
  <si>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</si>
  <si>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</si>
  <si>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</si>
  <si>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</si>
  <si>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</si>
  <si>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</si>
  <si>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</si>
  <si>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</si>
  <si>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</si>
  <si>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</si>
  <si>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</si>
  <si>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</si>
  <si>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</si>
  <si>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</si>
  <si>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</si>
  <si>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</si>
  <si>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</si>
  <si>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</si>
  <si>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</si>
  <si>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</si>
  <si>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</si>
  <si>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</si>
  <si>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</si>
  <si>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</si>
  <si>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</si>
  <si>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</si>
  <si>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</si>
  <si>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</si>
  <si>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</si>
  <si>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</si>
  <si>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</si>
  <si>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</si>
  <si>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</si>
  <si>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</si>
  <si>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</si>
  <si>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</si>
  <si>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</si>
  <si>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</si>
  <si>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</si>
  <si>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</si>
  <si>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</si>
  <si>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</si>
  <si>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</si>
  <si>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</si>
  <si>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</si>
  <si>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</si>
  <si>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</si>
  <si>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</si>
  <si>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</si>
  <si>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</si>
  <si>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</si>
  <si>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</si>
  <si>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</si>
  <si>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</si>
  <si>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</si>
  <si>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</si>
  <si>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</si>
  <si>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</si>
  <si>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</si>
  <si>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</si>
  <si>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</si>
  <si>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</si>
  <si>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</si>
  <si>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</si>
  <si>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</si>
  <si>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</si>
  <si>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</si>
  <si>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</si>
  <si>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</si>
  <si>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</si>
  <si>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</si>
  <si>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</si>
  <si>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</si>
  <si>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</si>
  <si>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</si>
  <si>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</si>
  <si>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</si>
  <si>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</si>
  <si>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</si>
  <si>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</si>
  <si>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</si>
  <si>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</si>
  <si>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</si>
  <si>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</si>
  <si>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</si>
  <si>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</si>
  <si>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</si>
  <si>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</si>
  <si>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</si>
  <si>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</si>
  <si>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</si>
  <si>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</si>
  <si>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</si>
  <si>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</si>
  <si>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</si>
  <si>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</si>
  <si>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</si>
  <si>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</si>
  <si>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</si>
  <si>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</si>
  <si>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</si>
  <si>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</si>
  <si>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</si>
  <si>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</si>
  <si>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</si>
  <si>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</si>
  <si>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</si>
  <si>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</si>
  <si>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</si>
  <si>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</si>
  <si>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</si>
  <si>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</si>
  <si>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</si>
  <si>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</si>
  <si>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</si>
  <si>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</si>
  <si>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</si>
  <si>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</si>
  <si>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</si>
  <si>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</si>
  <si>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</si>
  <si>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</si>
  <si>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</si>
  <si>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</si>
  <si>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</si>
  <si>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</si>
  <si>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</si>
  <si>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</si>
  <si>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</si>
  <si>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</si>
  <si>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</si>
  <si>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</si>
  <si>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</si>
  <si>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</si>
  <si>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</si>
  <si>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</si>
  <si>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</si>
  <si>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</si>
  <si>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</si>
  <si>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</si>
  <si>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</si>
  <si>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</si>
  <si>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</si>
  <si>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</si>
  <si>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</si>
  <si>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</si>
  <si>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</si>
  <si>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</si>
  <si>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</si>
  <si>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</si>
  <si>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</si>
  <si>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</si>
  <si>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</si>
  <si>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</si>
  <si>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</si>
  <si>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</si>
  <si>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</si>
  <si>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</si>
  <si>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</si>
  <si>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</si>
  <si>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</si>
  <si>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</si>
  <si>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</si>
  <si>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</si>
  <si>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</si>
  <si>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</si>
  <si>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</si>
  <si>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</si>
  <si>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</si>
  <si>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</si>
  <si>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</si>
  <si>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</si>
  <si>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</si>
  <si>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</si>
  <si>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</si>
  <si>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</si>
  <si>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</si>
  <si>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</si>
  <si>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</si>
  <si>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</si>
  <si>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</si>
  <si>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</si>
  <si>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</si>
  <si>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</si>
  <si>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</si>
  <si>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</si>
  <si>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</si>
  <si>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</si>
  <si>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</si>
  <si>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</si>
  <si>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</si>
  <si>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</si>
  <si>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</si>
  <si>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</si>
  <si>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</si>
  <si>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</si>
  <si>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</si>
  <si>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</si>
  <si>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</si>
  <si>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</si>
  <si>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</si>
  <si>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</si>
  <si>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</si>
  <si>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</si>
  <si>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</si>
  <si>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</si>
  <si>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</si>
  <si>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</si>
  <si>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</si>
  <si>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</si>
  <si>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</si>
  <si>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</si>
  <si>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</si>
  <si>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</si>
  <si>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</si>
  <si>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</si>
  <si>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</si>
  <si>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</si>
  <si>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</si>
  <si>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</si>
  <si>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</si>
  <si>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</si>
  <si>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</si>
  <si>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</si>
  <si>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</si>
  <si>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</si>
  <si>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</si>
  <si>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</si>
  <si>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</si>
  <si>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</si>
  <si>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</si>
  <si>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</si>
  <si>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</si>
  <si>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</si>
  <si>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</si>
  <si>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</si>
  <si>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</si>
  <si>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</si>
  <si>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</si>
  <si>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</si>
  <si>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</si>
  <si>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</si>
  <si>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</si>
  <si>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</si>
  <si>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</si>
  <si>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</si>
  <si>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</si>
  <si>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</si>
  <si>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</si>
  <si>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</si>
  <si>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</si>
  <si>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</si>
  <si>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</si>
  <si>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</si>
  <si>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</si>
  <si>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</si>
  <si>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</si>
  <si>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</si>
  <si>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</si>
  <si>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</si>
  <si>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</si>
  <si>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</si>
  <si>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</si>
  <si>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</si>
  <si>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</si>
  <si>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</si>
  <si>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</si>
  <si>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</si>
  <si>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</si>
  <si>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</si>
  <si>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</si>
  <si>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</si>
  <si>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</si>
  <si>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</si>
  <si>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</si>
  <si>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</si>
  <si>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</si>
  <si>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</si>
  <si>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</si>
  <si>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</si>
  <si>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</si>
  <si>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</si>
  <si>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</si>
  <si>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</si>
  <si>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</si>
  <si>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</si>
  <si>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</si>
  <si>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</si>
  <si>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</si>
  <si>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</si>
  <si>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</si>
  <si>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</si>
  <si>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</si>
  <si>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</si>
  <si>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</si>
  <si>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</si>
  <si>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</si>
  <si>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</si>
  <si>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</si>
  <si>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</si>
  <si>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</si>
  <si>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</si>
  <si>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</si>
  <si>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</si>
  <si>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</si>
  <si>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</si>
  <si>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</si>
  <si>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</si>
  <si>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</si>
  <si>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</si>
  <si>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</si>
  <si>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</si>
  <si>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</si>
  <si>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</si>
  <si>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</si>
  <si>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</si>
  <si>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</si>
  <si>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</si>
  <si>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</si>
  <si>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</si>
  <si>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</si>
  <si>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</si>
  <si>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</si>
  <si>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</si>
  <si>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</si>
  <si>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</si>
  <si>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</si>
  <si>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</si>
  <si>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</si>
  <si>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</si>
  <si>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</si>
  <si>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</si>
  <si>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</si>
  <si>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</si>
  <si>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</si>
  <si>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</si>
  <si>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</si>
  <si>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</si>
  <si>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</si>
  <si>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</si>
  <si>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</si>
  <si>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</si>
  <si>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</si>
  <si>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</si>
  <si>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</si>
  <si>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</si>
  <si>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</si>
  <si>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</si>
  <si>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</si>
  <si>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</si>
  <si>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</si>
  <si>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</si>
  <si>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</si>
  <si>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</si>
  <si>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</si>
  <si>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</si>
  <si>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</si>
  <si>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</si>
  <si>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</si>
  <si>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</si>
  <si>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</si>
  <si>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</si>
  <si>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</si>
  <si>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</si>
  <si>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</si>
  <si>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</si>
  <si>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</si>
  <si>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</si>
  <si>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</si>
  <si>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</si>
  <si>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</si>
  <si>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</si>
  <si>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</si>
  <si>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</si>
  <si>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</si>
  <si>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</si>
  <si>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</si>
  <si>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</si>
  <si>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</si>
  <si>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</si>
  <si>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</si>
  <si>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</si>
  <si>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</si>
  <si>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</si>
  <si>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</si>
  <si>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</si>
  <si>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</si>
  <si>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</si>
  <si>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</si>
  <si>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</si>
  <si>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</si>
  <si>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</si>
  <si>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</si>
  <si>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</si>
  <si>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</si>
  <si>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</si>
  <si>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</si>
  <si>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</si>
  <si>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</si>
  <si>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</si>
  <si>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</si>
  <si>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</si>
  <si>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</si>
  <si>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</si>
  <si>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</si>
  <si>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</si>
  <si>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</si>
  <si>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</si>
  <si>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</si>
  <si>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</si>
  <si>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</si>
  <si>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</si>
  <si>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</si>
  <si>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</si>
  <si>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</si>
  <si>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</si>
  <si>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</si>
  <si>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</si>
  <si>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</si>
  <si>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</si>
  <si>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</si>
  <si>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</si>
  <si>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</si>
  <si>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</si>
  <si>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</si>
  <si>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</si>
  <si>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</si>
  <si>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</si>
  <si>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</si>
  <si>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</si>
  <si>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</si>
  <si>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</si>
  <si>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</si>
  <si>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</si>
  <si>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</si>
  <si>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</si>
  <si>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</si>
  <si>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</si>
  <si>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</si>
  <si>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</si>
  <si>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</si>
  <si>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</si>
  <si>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</si>
  <si>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</si>
  <si>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</si>
  <si>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</si>
  <si>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</si>
  <si>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</si>
  <si>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</si>
  <si>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</si>
  <si>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</si>
  <si>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</si>
  <si>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</si>
  <si>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</si>
  <si>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</si>
  <si>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</si>
  <si>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</si>
  <si>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</si>
  <si>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</si>
  <si>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</si>
  <si>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</si>
  <si>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</si>
  <si>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</si>
  <si>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</si>
  <si>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</si>
  <si>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</si>
  <si>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</si>
  <si>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</si>
  <si>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</si>
  <si>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</si>
  <si>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</si>
  <si>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</si>
  <si>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</si>
  <si>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</si>
  <si>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</si>
  <si>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</si>
  <si>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</si>
  <si>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</si>
  <si>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</si>
  <si>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</si>
  <si>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</si>
  <si>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</si>
  <si>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</si>
  <si>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</si>
  <si>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</si>
  <si>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</si>
  <si>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</si>
  <si>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</si>
  <si>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</si>
  <si>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</si>
  <si>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</si>
  <si>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</si>
  <si>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</si>
  <si>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</si>
  <si>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</si>
  <si>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</si>
  <si>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</si>
  <si>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</si>
  <si>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</si>
  <si>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</si>
  <si>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</si>
  <si>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</si>
  <si>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</si>
  <si>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</si>
  <si>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</si>
  <si>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</si>
  <si>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</si>
  <si>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</si>
  <si>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</si>
  <si>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</si>
  <si>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</si>
  <si>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</si>
  <si>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</si>
  <si>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</si>
  <si>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</si>
  <si>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</si>
  <si>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</si>
  <si>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</si>
  <si>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</si>
  <si>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</si>
  <si>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</si>
  <si>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</si>
  <si>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</si>
  <si>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</si>
  <si>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</si>
  <si>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</si>
  <si>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</si>
  <si>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</si>
  <si>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</si>
  <si>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</si>
  <si>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</si>
  <si>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</si>
  <si>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</si>
  <si>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</si>
  <si>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</si>
  <si>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</si>
  <si>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</si>
  <si>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</si>
  <si>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</si>
  <si>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</si>
  <si>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</si>
  <si>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</si>
  <si>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</si>
  <si>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</si>
  <si>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</si>
  <si>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</si>
  <si>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</si>
  <si>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</si>
  <si>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</si>
  <si>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</si>
  <si>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</si>
  <si>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</si>
  <si>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</si>
  <si>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</si>
  <si>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</si>
  <si>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</si>
  <si>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</si>
  <si>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</si>
  <si>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</si>
  <si>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</si>
  <si>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</si>
  <si>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</si>
  <si>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</si>
  <si>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</si>
  <si>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</si>
  <si>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</si>
  <si>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</si>
  <si>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</si>
  <si>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</si>
  <si>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</si>
  <si>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</si>
  <si>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</si>
  <si>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</si>
  <si>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</si>
  <si>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</si>
  <si>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</si>
  <si>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</si>
  <si>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</si>
  <si>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</si>
  <si>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</si>
  <si>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</si>
  <si>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</si>
  <si>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</si>
  <si>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</si>
  <si>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</si>
  <si>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</si>
  <si>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</si>
  <si>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</si>
  <si>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</si>
  <si>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</si>
  <si>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</si>
  <si>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</si>
  <si>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</si>
  <si>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</si>
  <si>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</si>
  <si>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</si>
  <si>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</si>
  <si>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</si>
  <si>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</si>
  <si>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</si>
  <si>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</si>
  <si>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</si>
  <si>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</si>
  <si>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</si>
  <si>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</si>
  <si>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</si>
  <si>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</si>
  <si>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</si>
  <si>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</si>
  <si>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</si>
  <si>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</si>
  <si>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</si>
  <si>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</si>
  <si>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</si>
  <si>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</si>
  <si>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</si>
  <si>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</si>
  <si>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</si>
  <si>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</si>
  <si>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</si>
  <si>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</si>
  <si>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</si>
  <si>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</si>
  <si>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</si>
  <si>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</si>
  <si>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</si>
  <si>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</si>
  <si>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</si>
  <si>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</si>
  <si>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</si>
  <si>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</si>
  <si>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</si>
  <si>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</si>
  <si>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</si>
  <si>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</si>
  <si>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</si>
  <si>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</si>
  <si>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</si>
  <si>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</si>
  <si>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</si>
  <si>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</si>
  <si>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</si>
  <si>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</si>
  <si>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</si>
  <si>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</si>
  <si>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</si>
  <si>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</si>
  <si>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</si>
  <si>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</si>
  <si>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</si>
  <si>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</si>
  <si>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</si>
  <si>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</si>
  <si>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</si>
  <si>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</si>
  <si>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</si>
  <si>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</si>
  <si>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</si>
  <si>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</si>
  <si>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</si>
  <si>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</si>
  <si>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</si>
  <si>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</si>
  <si>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</si>
  <si>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</si>
  <si>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</si>
  <si>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</si>
  <si>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</si>
  <si>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</si>
  <si>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</si>
  <si>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</si>
  <si>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</si>
  <si>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</si>
  <si>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</si>
  <si>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</si>
  <si>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</si>
  <si>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</si>
  <si>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</si>
  <si>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</si>
  <si>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</si>
  <si>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</si>
  <si>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</si>
  <si>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</si>
  <si>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</si>
  <si>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</si>
  <si>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</si>
  <si>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</si>
  <si>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</si>
  <si>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</si>
  <si>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</si>
  <si>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</si>
  <si>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</si>
  <si>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</si>
  <si>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</si>
  <si>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</si>
  <si>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</si>
  <si>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</si>
  <si>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</si>
  <si>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</si>
  <si>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</si>
  <si>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</si>
  <si>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</si>
  <si>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</si>
  <si>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</si>
  <si>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</si>
  <si>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</si>
  <si>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</si>
  <si>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</si>
  <si>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</si>
  <si>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</si>
  <si>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</si>
  <si>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</si>
  <si>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</si>
  <si>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</si>
  <si>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</si>
  <si>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</si>
  <si>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</si>
  <si>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</si>
  <si>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</si>
  <si>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</si>
  <si>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</si>
  <si>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</si>
  <si>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</si>
  <si>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</si>
  <si>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</si>
  <si>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</si>
  <si>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</si>
  <si>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</si>
  <si>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</si>
  <si>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</si>
  <si>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</si>
  <si>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</si>
  <si>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</si>
  <si>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</si>
  <si>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</si>
  <si>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</si>
  <si>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</si>
  <si>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</si>
  <si>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</si>
  <si>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</si>
  <si>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</si>
  <si>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</si>
  <si>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</si>
  <si>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</si>
  <si>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</si>
  <si>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</si>
  <si>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</si>
  <si>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</si>
  <si>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</si>
  <si>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</si>
  <si>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</si>
  <si>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</si>
  <si>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</si>
  <si>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</si>
  <si>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</si>
  <si>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</si>
  <si>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</si>
  <si>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</si>
  <si>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</si>
  <si>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</si>
  <si>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</si>
  <si>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</si>
  <si>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</si>
  <si>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</si>
  <si>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</si>
  <si>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</si>
  <si>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</si>
  <si>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</si>
  <si>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</si>
  <si>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</si>
  <si>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</si>
  <si>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</si>
  <si>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</si>
  <si>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</si>
  <si>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</si>
  <si>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</si>
  <si>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</si>
  <si>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</si>
  <si>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</si>
  <si>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</si>
  <si>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</si>
  <si>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</si>
  <si>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</si>
  <si>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</si>
  <si>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</si>
  <si>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</si>
  <si>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</si>
  <si>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</si>
  <si>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</si>
  <si>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</si>
  <si>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</si>
  <si>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</si>
  <si>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</si>
  <si>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</si>
  <si>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</si>
  <si>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</si>
  <si>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</si>
  <si>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</si>
  <si>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</si>
  <si>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</si>
  <si>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</si>
  <si>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</si>
  <si>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</si>
  <si>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</si>
  <si>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</si>
  <si>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</si>
  <si>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</si>
  <si>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</si>
  <si>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</si>
  <si>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</si>
  <si>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</si>
  <si>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</si>
  <si>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</si>
  <si>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</si>
  <si>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</si>
  <si>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</si>
  <si>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</si>
  <si>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</si>
  <si>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</si>
  <si>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</si>
  <si>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</si>
  <si>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</si>
  <si>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</si>
  <si>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</si>
  <si>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</si>
  <si>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</si>
  <si>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</si>
  <si>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</si>
  <si>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</si>
  <si>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</si>
  <si>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</si>
  <si>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</si>
  <si>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</si>
  <si>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</si>
  <si>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</si>
  <si>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</si>
  <si>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</si>
  <si>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</si>
  <si>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</si>
  <si>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</si>
  <si>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</si>
  <si>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</si>
  <si>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</si>
  <si>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</si>
  <si>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</si>
  <si>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</si>
  <si>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</si>
  <si>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</si>
  <si>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</si>
  <si>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</si>
  <si>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</si>
  <si>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</si>
  <si>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</si>
  <si>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</si>
  <si>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</si>
  <si>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</si>
  <si>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</si>
  <si>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</si>
  <si>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</si>
  <si>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</si>
  <si>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</si>
  <si>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</si>
  <si>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</si>
  <si>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</si>
  <si>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</si>
  <si>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</si>
  <si>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</si>
  <si>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</si>
  <si>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</si>
  <si>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</si>
  <si>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</si>
  <si>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</si>
  <si>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</si>
  <si>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</si>
  <si>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</si>
  <si>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</si>
  <si>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</si>
  <si>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</si>
  <si>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</si>
  <si>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</si>
  <si>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</si>
  <si>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</si>
  <si>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</si>
  <si>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</si>
  <si>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</si>
  <si>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</si>
  <si>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</si>
  <si>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</si>
  <si>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</si>
  <si>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</si>
  <si>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</si>
  <si>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</si>
  <si>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</si>
  <si>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</si>
  <si>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</si>
  <si>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</si>
  <si>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</si>
  <si>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</si>
  <si>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</si>
  <si>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</si>
  <si>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</si>
  <si>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</si>
  <si>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</si>
  <si>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</si>
  <si>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</si>
  <si>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</si>
  <si>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</si>
  <si>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</si>
  <si>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</si>
  <si>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</si>
  <si>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</si>
  <si>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</si>
  <si>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</si>
  <si>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</si>
  <si>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</si>
  <si>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</si>
  <si>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</si>
  <si>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</si>
  <si>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</si>
  <si>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</si>
  <si>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</si>
  <si>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</si>
  <si>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</si>
  <si>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</si>
  <si>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</si>
  <si>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</si>
  <si>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</si>
  <si>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</si>
  <si>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</si>
  <si>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</si>
  <si>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</si>
  <si>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</si>
  <si>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</si>
  <si>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</si>
  <si>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</si>
  <si>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</si>
  <si>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</si>
  <si>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</si>
  <si>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</si>
  <si>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</si>
  <si>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</si>
  <si>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</si>
  <si>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</si>
  <si>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</si>
  <si>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</si>
  <si>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</si>
  <si>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</si>
  <si>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</si>
  <si>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</si>
  <si>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</si>
  <si>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</si>
  <si>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</si>
  <si>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</si>
  <si>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</si>
  <si>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</si>
  <si>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</si>
  <si>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</si>
  <si>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</si>
  <si>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</si>
  <si>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</si>
  <si>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</si>
  <si>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</si>
  <si>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</si>
  <si>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</si>
  <si>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</si>
  <si>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</si>
  <si>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</si>
  <si>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</si>
  <si>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</si>
  <si>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</si>
  <si>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</si>
  <si>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</si>
  <si>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</si>
  <si>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</si>
  <si>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</si>
  <si>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</si>
  <si>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</si>
  <si>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</si>
  <si>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</si>
  <si>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</si>
  <si>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</si>
  <si>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</si>
  <si>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</si>
  <si>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</si>
  <si>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</si>
  <si>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</si>
  <si>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</si>
  <si>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</si>
  <si>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</si>
  <si>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</si>
  <si>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</si>
  <si>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</si>
  <si>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</si>
  <si>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</si>
  <si>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</si>
  <si>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</si>
  <si>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</si>
  <si>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</si>
  <si>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</si>
  <si>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</si>
  <si>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</si>
  <si>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</si>
  <si>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</si>
  <si>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</si>
  <si>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</si>
  <si>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</si>
  <si>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</si>
  <si>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</si>
  <si>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</si>
  <si>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</si>
  <si>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</si>
  <si>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</si>
  <si>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</si>
  <si>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</si>
  <si>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</si>
  <si>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</si>
  <si>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</si>
  <si>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</si>
  <si>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</si>
  <si>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</si>
  <si>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</si>
  <si>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</si>
  <si>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</si>
  <si>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</si>
  <si>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</si>
  <si>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</si>
  <si>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</si>
  <si>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</si>
  <si>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</si>
  <si>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</si>
  <si>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</si>
  <si>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</si>
  <si>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</si>
  <si>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</si>
  <si>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</si>
  <si>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</si>
  <si>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</si>
  <si>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</si>
  <si>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</si>
  <si>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</si>
  <si>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</si>
  <si>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</si>
  <si>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</si>
  <si>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</si>
  <si>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</si>
  <si>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</si>
  <si>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</si>
  <si>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</si>
  <si>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</si>
  <si>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</si>
  <si>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</si>
  <si>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</si>
  <si>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</si>
  <si>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</si>
  <si>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</si>
  <si>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</si>
  <si>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</si>
  <si>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</si>
  <si>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</si>
  <si>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</si>
  <si>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</si>
  <si>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</si>
  <si>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</si>
  <si>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</si>
  <si>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</si>
  <si>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</si>
  <si>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</si>
  <si>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</si>
  <si>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</si>
  <si>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</si>
  <si>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</si>
  <si>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</si>
  <si>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</si>
  <si>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</si>
  <si>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</si>
  <si>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</si>
  <si>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</si>
  <si>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</si>
  <si>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</si>
  <si>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</si>
  <si>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</si>
  <si>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</si>
  <si>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</si>
  <si>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</si>
  <si>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</si>
  <si>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</si>
  <si>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</si>
  <si>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</si>
  <si>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</si>
  <si>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</si>
  <si>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</si>
  <si>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</si>
  <si>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</si>
  <si>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</si>
  <si>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</si>
  <si>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</si>
  <si>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</si>
  <si>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</si>
  <si>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</si>
  <si>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</si>
  <si>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</si>
  <si>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</si>
  <si>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</si>
  <si>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</si>
  <si>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</si>
  <si>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</si>
  <si>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</si>
  <si>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</si>
  <si>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</si>
  <si>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</si>
  <si>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</si>
  <si>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</si>
  <si>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</si>
  <si>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</si>
  <si>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</si>
  <si>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</si>
  <si>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</si>
  <si>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</si>
  <si>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</si>
  <si>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</si>
  <si>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</si>
  <si>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</si>
  <si>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</si>
  <si>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</si>
  <si>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</si>
  <si>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</si>
  <si>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</si>
  <si>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</si>
  <si>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</si>
  <si>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</si>
  <si>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</si>
  <si>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</si>
  <si>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</si>
  <si>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</si>
  <si>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</si>
  <si>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</si>
  <si>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</si>
  <si>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</si>
  <si>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</si>
  <si>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</si>
  <si>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</si>
  <si>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</si>
  <si>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</si>
  <si>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</si>
  <si>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</si>
  <si>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</si>
  <si>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</si>
  <si>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</si>
  <si>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</si>
  <si>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</si>
  <si>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</si>
  <si>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</si>
  <si>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</si>
  <si>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</si>
  <si>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</si>
  <si>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</si>
  <si>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</si>
  <si>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</si>
  <si>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</si>
  <si>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</si>
  <si>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</si>
  <si>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</si>
  <si>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</si>
  <si>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</si>
  <si>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</si>
  <si>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</si>
  <si>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</si>
  <si>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</si>
  <si>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</si>
  <si>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</si>
  <si>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</si>
  <si>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</si>
  <si>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</si>
  <si>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</si>
  <si>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</si>
  <si>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</si>
  <si>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</si>
  <si>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</si>
  <si>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</si>
  <si>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</si>
  <si>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</si>
  <si>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</si>
  <si>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</si>
  <si>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</si>
  <si>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</si>
  <si>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</si>
  <si>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</si>
  <si>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</si>
  <si>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</si>
  <si>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</si>
  <si>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</si>
  <si>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</si>
  <si>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</si>
  <si>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</si>
  <si>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</si>
  <si>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</si>
  <si>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</si>
  <si>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</si>
  <si>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</si>
  <si>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</si>
  <si>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</si>
  <si>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</si>
  <si>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</si>
  <si>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</si>
  <si>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</si>
  <si>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</si>
  <si>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</si>
  <si>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</si>
  <si>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</si>
  <si>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</si>
  <si>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</si>
  <si>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</si>
  <si>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</si>
  <si>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</si>
  <si>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</si>
  <si>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</si>
  <si>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</si>
  <si>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</si>
  <si>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</si>
  <si>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</si>
  <si>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</si>
  <si>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</si>
  <si>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</si>
  <si>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</si>
  <si>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</si>
  <si>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</si>
  <si>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</si>
  <si>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</si>
  <si>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</si>
  <si>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</si>
  <si>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</si>
  <si>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</si>
  <si>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</si>
  <si>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</si>
  <si>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</si>
  <si>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</si>
  <si>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</si>
  <si>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</si>
  <si>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</si>
  <si>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</si>
  <si>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</si>
  <si>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</si>
  <si>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</si>
  <si>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</si>
  <si>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</si>
  <si>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</si>
  <si>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</si>
  <si>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</si>
  <si>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</si>
  <si>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</si>
  <si>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</si>
  <si>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</si>
  <si>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</si>
  <si>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</si>
  <si>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</si>
  <si>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</si>
  <si>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</si>
  <si>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</si>
  <si>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</si>
  <si>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</si>
  <si>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</si>
  <si>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</si>
  <si>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</si>
  <si>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</si>
  <si>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</si>
  <si>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</si>
  <si>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</si>
  <si>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</si>
  <si>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</si>
  <si>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</si>
  <si>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</si>
  <si>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</si>
  <si>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</si>
  <si>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</si>
  <si>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</si>
  <si>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</si>
  <si>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</si>
  <si>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</si>
  <si>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</si>
  <si>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</si>
  <si>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</si>
  <si>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</si>
  <si>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</si>
  <si>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</si>
  <si>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</si>
  <si>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</si>
  <si>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</si>
  <si>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</si>
  <si>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</si>
  <si>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</si>
  <si>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</si>
  <si>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</si>
  <si>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</si>
  <si>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</si>
  <si>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</si>
  <si>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</si>
  <si>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</si>
  <si>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</si>
  <si>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</si>
  <si>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</si>
  <si>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</si>
  <si>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</si>
  <si>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</si>
  <si>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</si>
  <si>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</si>
  <si>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</si>
  <si>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</si>
  <si>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</si>
  <si>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</si>
  <si>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</si>
  <si>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</si>
  <si>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</si>
  <si>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</si>
  <si>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</si>
  <si>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</si>
  <si>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</si>
  <si>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</si>
  <si>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</si>
  <si>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</si>
  <si>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</si>
  <si>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</si>
  <si>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</si>
  <si>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</si>
  <si>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</si>
  <si>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</si>
  <si>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</si>
  <si>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</si>
  <si>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</si>
  <si>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</si>
  <si>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</si>
  <si>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</si>
  <si>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</si>
  <si>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</si>
  <si>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</si>
  <si>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</si>
  <si>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</si>
  <si>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</si>
  <si>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</si>
  <si>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</si>
  <si>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</si>
  <si>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</si>
  <si>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</si>
  <si>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</si>
  <si>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</si>
  <si>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</si>
  <si>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</si>
  <si>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</si>
  <si>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</si>
  <si>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</si>
  <si>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</si>
  <si>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</si>
  <si>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</si>
  <si>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</si>
  <si>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</si>
  <si>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</si>
  <si>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</si>
  <si>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</si>
  <si>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</si>
  <si>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</si>
  <si>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</si>
  <si>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</si>
  <si>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</si>
  <si>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</si>
  <si>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</si>
  <si>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</si>
  <si>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</si>
  <si>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</si>
  <si>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</si>
  <si>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</si>
  <si>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</si>
  <si>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</si>
  <si>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</si>
  <si>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</si>
  <si>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</si>
  <si>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</si>
  <si>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</si>
  <si>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</si>
  <si>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</si>
  <si>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</si>
  <si>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</si>
  <si>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</si>
  <si>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</si>
  <si>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</si>
  <si>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</si>
  <si>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</si>
  <si>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</si>
  <si>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</si>
  <si>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</si>
  <si>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</si>
  <si>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</si>
  <si>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</si>
  <si>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</si>
  <si>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</si>
  <si>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</si>
  <si>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</si>
  <si>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</si>
  <si>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</si>
  <si>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</si>
  <si>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</si>
  <si>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</si>
  <si>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</si>
  <si>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</si>
  <si>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</si>
  <si>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</si>
  <si>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</si>
  <si>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</si>
  <si>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</si>
  <si>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</si>
  <si>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</si>
  <si>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</si>
  <si>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</si>
  <si>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</si>
  <si>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</si>
  <si>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</si>
  <si>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</si>
  <si>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</si>
  <si>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</si>
  <si>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</si>
  <si>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</si>
  <si>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</si>
  <si>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</si>
  <si>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</si>
  <si>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</si>
  <si>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</si>
  <si>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</si>
  <si>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</si>
  <si>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</si>
  <si>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</si>
  <si>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</si>
  <si>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</si>
  <si>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</si>
  <si>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</si>
  <si>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</si>
  <si>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</si>
  <si>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</si>
  <si>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</si>
  <si>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</si>
  <si>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</si>
  <si>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</si>
  <si>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</si>
  <si>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</si>
  <si>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</si>
  <si>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</si>
  <si>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</si>
  <si>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</si>
  <si>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</si>
  <si>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</si>
  <si>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</si>
  <si>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</si>
  <si>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</si>
  <si>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</si>
  <si>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</si>
  <si>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</si>
  <si>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</si>
  <si>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</si>
  <si>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</si>
  <si>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</si>
  <si>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</si>
  <si>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</si>
  <si>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</si>
  <si>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</si>
  <si>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</si>
  <si>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</si>
  <si>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</si>
  <si>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</si>
  <si>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</si>
  <si>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</si>
  <si>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</si>
  <si>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</si>
  <si>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</si>
  <si>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</si>
  <si>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</si>
  <si>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</si>
  <si>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</si>
  <si>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</si>
  <si>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</si>
  <si>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</si>
  <si>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</si>
  <si>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</si>
  <si>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</si>
  <si>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</si>
  <si>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</si>
  <si>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</si>
  <si>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</si>
  <si>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</si>
  <si>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</si>
  <si>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</si>
  <si>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</si>
  <si>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</si>
  <si>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</si>
  <si>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</si>
  <si>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</si>
  <si>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</si>
  <si>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</si>
  <si>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</si>
  <si>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</si>
  <si>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</si>
  <si>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</si>
  <si>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</si>
  <si>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</si>
  <si>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</si>
  <si>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</si>
  <si>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</si>
  <si>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</si>
  <si>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</si>
  <si>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</si>
  <si>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</si>
  <si>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</si>
  <si>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</si>
  <si>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</si>
  <si>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</si>
  <si>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</si>
  <si>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</si>
  <si>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</si>
  <si>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</si>
  <si>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</si>
  <si>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</si>
  <si>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</si>
  <si>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</si>
  <si>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</si>
  <si>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</si>
  <si>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</si>
  <si>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</si>
  <si>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</si>
  <si>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</si>
  <si>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</si>
  <si>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</si>
  <si>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</si>
  <si>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</si>
  <si>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</si>
  <si>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</si>
  <si>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</si>
  <si>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</si>
  <si>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</si>
  <si>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</si>
  <si>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</si>
  <si>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</si>
  <si>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</si>
  <si>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</si>
  <si>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</si>
  <si>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</si>
  <si>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</si>
  <si>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</si>
  <si>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</si>
  <si>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</si>
  <si>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</si>
  <si>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</si>
  <si>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</si>
  <si>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</si>
  <si>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</si>
  <si>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</si>
  <si>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</si>
  <si>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</si>
  <si>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</si>
  <si>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</si>
  <si>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</si>
  <si>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</si>
  <si>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</si>
  <si>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</si>
  <si>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</si>
  <si>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</si>
  <si>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</si>
  <si>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</si>
  <si>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</si>
  <si>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</si>
  <si>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</si>
  <si>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</si>
  <si>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</si>
  <si>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</si>
  <si>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</si>
  <si>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</si>
  <si>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</si>
  <si>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</si>
  <si>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</si>
  <si>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</si>
  <si>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</si>
  <si>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</si>
  <si>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</si>
  <si>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</si>
  <si>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</si>
  <si>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</si>
  <si>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</si>
  <si>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</si>
  <si>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</si>
  <si>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</si>
  <si>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</si>
  <si>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</si>
  <si>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</si>
  <si>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</si>
  <si>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</si>
  <si>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</si>
  <si>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</si>
  <si>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</si>
  <si>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</si>
  <si>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</si>
  <si>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</si>
  <si>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</si>
  <si>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</si>
  <si>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</si>
  <si>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</si>
  <si>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</si>
  <si>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</si>
  <si>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</si>
  <si>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</si>
  <si>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</si>
  <si>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</si>
  <si>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</si>
  <si>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</si>
  <si>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</si>
  <si>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</si>
  <si>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</si>
  <si>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</si>
  <si>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</si>
  <si>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</si>
  <si>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</si>
  <si>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</si>
  <si>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</si>
  <si>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</si>
  <si>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</si>
  <si>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</si>
  <si>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</si>
  <si>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</si>
  <si>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</si>
  <si>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</si>
  <si>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</si>
  <si>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</si>
  <si>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</si>
  <si>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</si>
  <si>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</si>
  <si>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</si>
  <si>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</si>
  <si>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</si>
  <si>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</si>
  <si>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</si>
  <si>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</si>
  <si>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</si>
  <si>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</si>
  <si>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</si>
  <si>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</si>
  <si>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</si>
  <si>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</si>
  <si>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</si>
  <si>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</si>
  <si>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</si>
  <si>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</si>
  <si>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</si>
  <si>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</si>
  <si>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</si>
  <si>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</si>
  <si>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</si>
  <si>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</si>
  <si>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</si>
  <si>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</si>
  <si>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</si>
  <si>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</si>
  <si>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</si>
  <si>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</si>
  <si>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</si>
  <si>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</si>
  <si>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</si>
  <si>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</si>
  <si>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</si>
  <si>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</si>
  <si>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</si>
  <si>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</si>
  <si>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</si>
  <si>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</si>
  <si>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</si>
  <si>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</si>
  <si>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</si>
  <si>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</si>
  <si>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</si>
  <si>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</si>
  <si>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</si>
  <si>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</si>
  <si>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</si>
  <si>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</si>
  <si>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</si>
  <si>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</si>
  <si>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</si>
  <si>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</si>
  <si>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</si>
  <si>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</si>
  <si>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</si>
  <si>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</si>
  <si>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</si>
  <si>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</si>
  <si>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</si>
  <si>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</si>
  <si>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</si>
  <si>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</si>
  <si>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</si>
  <si>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</si>
  <si>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</si>
  <si>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</si>
  <si>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</si>
  <si>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</si>
  <si>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</si>
  <si>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</si>
  <si>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</si>
  <si>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</si>
  <si>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</si>
  <si>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</si>
  <si>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</si>
  <si>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</si>
  <si>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</si>
  <si>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</si>
  <si>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</si>
  <si>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</si>
  <si>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</si>
  <si>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</si>
  <si>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</si>
  <si>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</si>
  <si>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</si>
  <si>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</si>
  <si>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</si>
  <si>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</si>
  <si>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</si>
  <si>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</si>
  <si>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</si>
  <si>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</si>
  <si>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</si>
  <si>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</si>
  <si>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</si>
  <si>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</si>
  <si>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</si>
  <si>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</si>
  <si>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</si>
  <si>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</si>
  <si>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</si>
  <si>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</si>
  <si>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</si>
  <si>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</si>
  <si>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</si>
  <si>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</si>
  <si>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</si>
  <si>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</si>
  <si>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</si>
  <si>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</si>
  <si>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</si>
  <si>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</si>
  <si>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</si>
  <si>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</si>
  <si>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</si>
  <si>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</si>
  <si>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</si>
  <si>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</si>
  <si>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</si>
  <si>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</si>
  <si>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</si>
  <si>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</si>
  <si>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</si>
  <si>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</si>
  <si>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</si>
  <si>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</si>
  <si>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</si>
  <si>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</si>
  <si>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</si>
  <si>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</si>
  <si>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</si>
  <si>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</si>
  <si>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</si>
  <si>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</si>
  <si>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</si>
  <si>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</si>
  <si>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</si>
  <si>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</si>
  <si>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</si>
  <si>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</si>
  <si>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</si>
  <si>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</si>
  <si>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</si>
  <si>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</si>
  <si>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</si>
  <si>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</si>
  <si>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</si>
  <si>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</si>
  <si>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</si>
  <si>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</si>
  <si>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</si>
  <si>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</si>
  <si>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</si>
  <si>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</si>
  <si>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</si>
  <si>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</si>
  <si>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</si>
  <si>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</si>
  <si>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</si>
  <si>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</si>
  <si>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</si>
  <si>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</si>
  <si>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</si>
  <si>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</si>
  <si>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</si>
  <si>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</si>
  <si>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</si>
  <si>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</si>
  <si>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</si>
  <si>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</si>
  <si>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</si>
  <si>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</si>
  <si>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</si>
  <si>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</si>
  <si>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</si>
  <si>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</si>
  <si>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</si>
  <si>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</si>
  <si>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</si>
  <si>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</si>
  <si>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</si>
  <si>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</si>
  <si>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</si>
  <si>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</si>
  <si>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</si>
  <si>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</si>
  <si>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</si>
  <si>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</si>
  <si>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</si>
  <si>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</si>
  <si>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</si>
  <si>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</si>
  <si>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</si>
  <si>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</si>
  <si>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</si>
  <si>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</si>
  <si>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</si>
  <si>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</si>
  <si>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</si>
  <si>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</si>
  <si>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</si>
  <si>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</si>
  <si>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</si>
  <si>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</si>
  <si>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</si>
  <si>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</si>
  <si>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</si>
  <si>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</si>
  <si>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</si>
  <si>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</si>
  <si>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</si>
  <si>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</si>
  <si>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</si>
  <si>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</si>
  <si>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</si>
  <si>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</si>
  <si>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</si>
  <si>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</si>
  <si>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</si>
  <si>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</si>
  <si>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</si>
  <si>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</si>
  <si>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</si>
  <si>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</si>
  <si>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</si>
  <si>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</si>
  <si>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</si>
  <si>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</si>
  <si>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</si>
  <si>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</si>
  <si>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</si>
  <si>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</si>
  <si>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</si>
  <si>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</si>
  <si>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</si>
  <si>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</si>
  <si>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</si>
  <si>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</si>
  <si>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</si>
  <si>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</si>
  <si>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</si>
  <si>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</si>
  <si>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</si>
  <si>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</si>
  <si>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</si>
  <si>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</si>
  <si>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</si>
  <si>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</si>
  <si>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</si>
  <si>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</si>
  <si>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</si>
  <si>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</si>
  <si>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</si>
  <si>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</si>
  <si>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</si>
  <si>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</si>
  <si>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</si>
  <si>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</si>
  <si>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</si>
  <si>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</si>
  <si>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</si>
  <si>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</si>
  <si>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</si>
  <si>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</si>
  <si>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</si>
  <si>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</si>
  <si>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</si>
  <si>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</si>
  <si>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</si>
  <si>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</si>
  <si>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</si>
  <si>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</si>
  <si>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</si>
  <si>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</si>
  <si>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</si>
  <si>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</si>
  <si>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</si>
  <si>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</si>
  <si>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</si>
  <si>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</si>
  <si>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</si>
  <si>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</si>
  <si>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</si>
  <si>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</si>
  <si>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</si>
  <si>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</si>
  <si>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</si>
  <si>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</si>
  <si>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</si>
  <si>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</si>
  <si>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</si>
  <si>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</si>
  <si>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</si>
  <si>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</si>
  <si>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</si>
  <si>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</si>
  <si>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</si>
  <si>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</si>
  <si>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</si>
  <si>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</si>
  <si>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</si>
  <si>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</si>
  <si>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</si>
  <si>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</si>
  <si>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</si>
  <si>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</si>
  <si>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</si>
  <si>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</si>
  <si>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</si>
  <si>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</si>
  <si>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</si>
  <si>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</si>
  <si>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</si>
  <si>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</si>
  <si>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</si>
  <si>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</si>
  <si>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</si>
  <si>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</si>
  <si>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</si>
  <si>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</si>
  <si>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</si>
  <si>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</si>
  <si>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</si>
  <si>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</si>
  <si>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</si>
  <si>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</si>
  <si>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</si>
  <si>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</si>
  <si>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</si>
  <si>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</si>
  <si>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</si>
  <si>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</si>
  <si>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</si>
  <si>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</si>
  <si>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</si>
  <si>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</si>
  <si>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</si>
  <si>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</si>
  <si>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</si>
  <si>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</si>
  <si>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</si>
  <si>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</si>
  <si>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</si>
  <si>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</si>
  <si>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</si>
  <si>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</si>
  <si>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</si>
  <si>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</si>
  <si>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</si>
  <si>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</si>
  <si>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</si>
  <si>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</si>
  <si>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</si>
  <si>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</si>
  <si>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</si>
  <si>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</si>
  <si>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</si>
  <si>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</si>
  <si>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</si>
  <si>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</si>
  <si>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</si>
  <si>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</si>
  <si>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</si>
  <si>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</si>
  <si>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</si>
  <si>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</si>
  <si>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</si>
  <si>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</si>
  <si>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</si>
  <si>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</si>
  <si>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</si>
  <si>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</si>
  <si>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</si>
  <si>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</si>
  <si>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</si>
  <si>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</si>
  <si>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</si>
  <si>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</si>
  <si>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</si>
  <si>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</si>
  <si>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</si>
  <si>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</si>
  <si>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</si>
  <si>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</si>
  <si>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</si>
  <si>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</si>
  <si>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</si>
  <si>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</si>
  <si>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</si>
  <si>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</si>
  <si>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</si>
  <si>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</si>
  <si>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</si>
  <si>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</si>
  <si>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</si>
  <si>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</si>
  <si>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</si>
  <si>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</si>
  <si>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</si>
  <si>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</si>
  <si>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</si>
  <si>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</si>
  <si>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</si>
  <si>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</si>
  <si>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</si>
  <si>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</si>
  <si>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</si>
  <si>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</si>
  <si>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</si>
  <si>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</si>
  <si>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</si>
  <si>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</si>
  <si>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</si>
  <si>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</si>
  <si>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</si>
  <si>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</si>
  <si>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</si>
  <si>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</si>
  <si>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</si>
  <si>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</si>
  <si>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</si>
  <si>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</si>
  <si>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</si>
  <si>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</si>
  <si>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</si>
  <si>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</si>
  <si>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</si>
  <si>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</si>
  <si>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</si>
  <si>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</si>
  <si>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</si>
  <si>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</si>
  <si>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</si>
  <si>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</si>
  <si>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</si>
  <si>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</si>
  <si>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</si>
  <si>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</si>
  <si>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</si>
  <si>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</si>
  <si>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</si>
  <si>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</si>
  <si>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</si>
  <si>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</si>
  <si>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</si>
  <si>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</si>
  <si>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</si>
  <si>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</si>
  <si>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</si>
  <si>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</si>
  <si>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</si>
  <si>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</si>
  <si>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</si>
  <si>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</si>
  <si>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</si>
  <si>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</si>
  <si>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</si>
  <si>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</si>
  <si>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</si>
  <si>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</si>
  <si>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</si>
  <si>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</si>
  <si>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</si>
  <si>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</si>
  <si>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</si>
  <si>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</si>
  <si>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</si>
  <si>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</si>
  <si>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</si>
  <si>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</si>
  <si>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</si>
  <si>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</si>
  <si>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</si>
  <si>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</si>
  <si>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</si>
  <si>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</si>
  <si>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</si>
  <si>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</si>
  <si>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</si>
  <si>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</si>
  <si>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</si>
  <si>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</si>
  <si>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</si>
  <si>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</si>
  <si>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</si>
  <si>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</si>
  <si>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</si>
  <si>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</si>
  <si>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</si>
  <si>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</si>
  <si>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</si>
  <si>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</si>
  <si>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</si>
  <si>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</si>
  <si>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</si>
  <si>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</si>
  <si>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</si>
  <si>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</si>
  <si>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</si>
  <si>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</si>
  <si>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</si>
  <si>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</si>
  <si>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</si>
  <si>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</si>
  <si>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</si>
  <si>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</si>
  <si>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</si>
  <si>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</si>
  <si>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</si>
  <si>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</si>
  <si>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</si>
  <si>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</si>
  <si>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</si>
  <si>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</si>
  <si>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</si>
  <si>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</si>
  <si>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</si>
  <si>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</si>
  <si>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</si>
  <si>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</si>
  <si>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</si>
  <si>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</si>
  <si>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</si>
  <si>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</si>
  <si>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</si>
  <si>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</si>
  <si>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</si>
  <si>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</si>
  <si>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</si>
  <si>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</si>
  <si>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</si>
  <si>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</si>
  <si>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</si>
  <si>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</si>
  <si>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</si>
  <si>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</si>
  <si>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</si>
  <si>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</si>
  <si>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</si>
  <si>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</si>
  <si>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</si>
  <si>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</si>
  <si>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</si>
  <si>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</si>
  <si>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</si>
  <si>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</si>
  <si>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</si>
  <si>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</si>
  <si>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</si>
  <si>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</si>
  <si>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</si>
  <si>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</si>
  <si>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</si>
  <si>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</si>
  <si>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</si>
  <si>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</si>
  <si>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</si>
  <si>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</si>
  <si>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</si>
  <si>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</si>
  <si>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</si>
  <si>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</si>
  <si>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</si>
  <si>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</si>
  <si>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</si>
  <si>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</si>
  <si>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</si>
  <si>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</si>
  <si>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</si>
  <si>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</si>
  <si>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</si>
  <si>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</si>
  <si>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</si>
  <si>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</si>
  <si>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</si>
  <si>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</si>
  <si>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</si>
  <si>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</si>
  <si>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</si>
  <si>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</si>
  <si>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</si>
  <si>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</si>
  <si>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</si>
  <si>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</si>
  <si>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</si>
  <si>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</si>
  <si>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</si>
  <si>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</si>
  <si>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</si>
  <si>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</si>
  <si>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</si>
  <si>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</si>
  <si>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</si>
  <si>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</si>
  <si>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</si>
  <si>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</si>
  <si>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</si>
  <si>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</si>
  <si>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</si>
  <si>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</si>
  <si>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</si>
  <si>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</si>
  <si>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</si>
  <si>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</si>
  <si>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</si>
  <si>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</si>
  <si>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</si>
  <si>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</si>
  <si>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</si>
  <si>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</si>
  <si>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</si>
  <si>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</si>
  <si>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</si>
  <si>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</si>
  <si>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</si>
  <si>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</si>
  <si>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</si>
  <si>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</si>
  <si>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</si>
  <si>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</si>
  <si>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</si>
  <si>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</si>
  <si>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</si>
  <si>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</si>
  <si>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</si>
  <si>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</si>
  <si>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</si>
  <si>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</si>
  <si>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</si>
  <si>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</si>
  <si>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</si>
  <si>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</si>
  <si>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</si>
  <si>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</si>
  <si>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</si>
  <si>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</si>
  <si>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</si>
  <si>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</si>
  <si>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</si>
  <si>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</si>
  <si>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</si>
  <si>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</si>
  <si>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</si>
  <si>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</si>
  <si>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</si>
  <si>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</si>
  <si>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</si>
  <si>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</si>
  <si>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</si>
  <si>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</si>
  <si>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</si>
  <si>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</si>
  <si>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</si>
  <si>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</si>
  <si>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</si>
  <si>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</si>
  <si>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</si>
  <si>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</si>
  <si>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</si>
  <si>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</si>
  <si>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</si>
  <si>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</si>
  <si>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</si>
  <si>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</si>
  <si>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</si>
  <si>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</si>
  <si>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</si>
  <si>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</si>
  <si>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</si>
  <si>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</si>
  <si>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</si>
  <si>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</si>
  <si>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</si>
  <si>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</si>
  <si>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</si>
  <si>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</si>
  <si>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</si>
  <si>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</si>
  <si>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</si>
  <si>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</si>
  <si>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</si>
  <si>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</si>
  <si>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</si>
  <si>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</si>
  <si>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</si>
  <si>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</si>
  <si>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</si>
  <si>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</si>
  <si>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</si>
  <si>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</si>
  <si>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</si>
  <si>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</si>
  <si>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</si>
  <si>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</si>
  <si>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</si>
  <si>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</si>
  <si>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</si>
  <si>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</si>
  <si>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</si>
  <si>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</si>
  <si>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</si>
  <si>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</si>
  <si>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</si>
  <si>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</si>
  <si>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</si>
  <si>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</si>
  <si>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</si>
  <si>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</si>
  <si>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</si>
  <si>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</si>
  <si>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</si>
  <si>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</si>
  <si>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</si>
  <si>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</si>
  <si>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</si>
  <si>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</si>
  <si>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</si>
  <si>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</si>
  <si>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</si>
  <si>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</si>
  <si>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</si>
  <si>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</si>
  <si>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</si>
  <si>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</si>
  <si>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</si>
  <si>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</si>
  <si>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</si>
  <si>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</si>
  <si>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</si>
  <si>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</si>
  <si>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</si>
  <si>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</si>
  <si>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</si>
  <si>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</si>
  <si>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</si>
  <si>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</si>
  <si>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</si>
  <si>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</si>
  <si>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</si>
  <si>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</si>
  <si>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</si>
  <si>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</si>
  <si>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</si>
  <si>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</si>
  <si>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</si>
  <si>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</si>
  <si>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</si>
  <si>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</si>
  <si>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</si>
  <si>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</si>
  <si>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</si>
  <si>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</si>
  <si>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</si>
  <si>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</si>
  <si>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</si>
  <si>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</si>
  <si>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</si>
  <si>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</si>
  <si>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</si>
  <si>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</si>
  <si>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</si>
  <si>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</si>
  <si>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</si>
  <si>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</si>
  <si>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</si>
  <si>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</si>
  <si>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</si>
  <si>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</si>
  <si>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</si>
  <si>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</si>
  <si>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</si>
  <si>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</si>
  <si>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</si>
  <si>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</si>
  <si>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</si>
  <si>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</si>
  <si>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</si>
  <si>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</si>
  <si>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</si>
  <si>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</si>
  <si>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</si>
  <si>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</si>
  <si>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</si>
  <si>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</si>
  <si>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</si>
  <si>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</si>
  <si>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</si>
  <si>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</si>
  <si>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</si>
  <si>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</si>
  <si>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</si>
  <si>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</si>
  <si>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</si>
  <si>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</si>
  <si>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</si>
  <si>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</si>
  <si>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</si>
  <si>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</si>
  <si>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</si>
  <si>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</si>
  <si>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</si>
  <si>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</si>
  <si>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</si>
  <si>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</si>
  <si>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</si>
  <si>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</si>
  <si>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</si>
  <si>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</si>
  <si>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</si>
  <si>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</si>
  <si>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</si>
  <si>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</si>
  <si>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</si>
  <si>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</si>
  <si>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</si>
  <si>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</si>
  <si>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</si>
  <si>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</si>
  <si>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</si>
  <si>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</si>
  <si>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</si>
  <si>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</si>
  <si>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</si>
  <si>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</si>
  <si>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</si>
  <si>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</si>
  <si>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</si>
  <si>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</si>
  <si>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</si>
  <si>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</si>
  <si>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</si>
  <si>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</si>
  <si>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</si>
  <si>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</si>
  <si>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</si>
  <si>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</si>
  <si>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</si>
  <si>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</si>
  <si>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</si>
  <si>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</si>
  <si>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</si>
  <si>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</si>
  <si>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</si>
  <si>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</si>
  <si>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</si>
  <si>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</si>
  <si>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</si>
  <si>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</si>
  <si>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</si>
  <si>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</si>
  <si>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</si>
  <si>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</si>
  <si>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</si>
  <si>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</si>
  <si>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</si>
  <si>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</si>
  <si>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</si>
  <si>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</si>
  <si>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</si>
  <si>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</si>
  <si>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</si>
  <si>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</si>
  <si>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</si>
  <si>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</si>
  <si>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</si>
  <si>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</si>
  <si>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</si>
  <si>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</si>
  <si>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</si>
  <si>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</si>
  <si>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</si>
  <si>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</si>
  <si>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</si>
  <si>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</si>
  <si>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</si>
  <si>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</si>
  <si>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</si>
  <si>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</si>
  <si>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</si>
  <si>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</si>
  <si>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</si>
  <si>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</si>
  <si>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</si>
  <si>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</si>
  <si>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</si>
  <si>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</si>
  <si>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</si>
  <si>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</si>
  <si>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</si>
  <si>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</si>
  <si>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</si>
  <si>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</si>
  <si>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</si>
  <si>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</si>
  <si>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</si>
  <si>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</si>
  <si>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</si>
  <si>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</si>
  <si>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</si>
  <si>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</si>
  <si>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</si>
  <si>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</si>
  <si>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</si>
  <si>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</si>
  <si>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</si>
  <si>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</si>
  <si>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</si>
  <si>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</si>
  <si>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</si>
  <si>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</si>
  <si>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</si>
  <si>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</si>
  <si>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</si>
  <si>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</si>
  <si>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</si>
  <si>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</si>
  <si>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</si>
  <si>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</si>
  <si>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</si>
  <si>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</si>
  <si>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</si>
  <si>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</si>
  <si>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</si>
  <si>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</si>
  <si>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</si>
  <si>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</si>
  <si>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</si>
  <si>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</si>
  <si>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</si>
  <si>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</si>
  <si>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</si>
  <si>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</si>
  <si>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</si>
  <si>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</si>
  <si>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</si>
  <si>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</si>
  <si>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</si>
  <si>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</si>
  <si>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</si>
  <si>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</si>
  <si>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</si>
  <si>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</si>
  <si>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</si>
  <si>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</si>
  <si>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</si>
  <si>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</si>
  <si>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</si>
  <si>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</si>
  <si>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</si>
  <si>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</si>
  <si>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</si>
  <si>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</si>
  <si>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</si>
  <si>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</si>
  <si>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</si>
  <si>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</si>
  <si>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</si>
  <si>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</si>
  <si>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</si>
  <si>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</si>
  <si>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</si>
  <si>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</si>
  <si>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</si>
  <si>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</si>
  <si>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</si>
  <si>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</si>
  <si>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</si>
  <si>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</si>
  <si>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</si>
  <si>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</si>
  <si>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</si>
  <si>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</si>
  <si>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</si>
  <si>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</si>
  <si>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</si>
  <si>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</si>
  <si>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</si>
  <si>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</si>
  <si>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</si>
  <si>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</si>
  <si>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</si>
  <si>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</si>
  <si>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</si>
  <si>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</si>
  <si>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</si>
  <si>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</si>
  <si>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</si>
  <si>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</si>
  <si>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</si>
  <si>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</si>
  <si>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</si>
  <si>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</si>
  <si>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</si>
  <si>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</si>
  <si>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</si>
  <si>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</si>
  <si>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</si>
  <si>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</si>
  <si>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</si>
  <si>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</si>
  <si>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</si>
  <si>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</si>
  <si>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</si>
  <si>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</si>
  <si>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</si>
  <si>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</si>
  <si>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</si>
  <si>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</si>
  <si>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</si>
  <si>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</si>
  <si>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</si>
  <si>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</si>
  <si>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</si>
  <si>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</si>
  <si>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</si>
  <si>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</si>
  <si>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</si>
  <si>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</si>
  <si>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</si>
  <si>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</si>
  <si>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</si>
  <si>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</si>
  <si>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</si>
  <si>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</si>
  <si>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</si>
  <si>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</si>
  <si>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</si>
  <si>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</si>
  <si>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</si>
  <si>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</si>
  <si>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</si>
  <si>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</si>
  <si>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</si>
  <si>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</si>
  <si>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</si>
  <si>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</si>
  <si>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</si>
  <si>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</si>
  <si>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</si>
  <si>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</si>
  <si>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</si>
  <si>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</si>
  <si>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</si>
  <si>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</si>
  <si>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</si>
  <si>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</si>
  <si>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</si>
  <si>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</si>
  <si>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</si>
  <si>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</si>
  <si>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</si>
  <si>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</si>
  <si>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</si>
  <si>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</si>
  <si>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</si>
  <si>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</si>
  <si>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</si>
  <si>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</si>
  <si>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</si>
  <si>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</si>
  <si>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</si>
  <si>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</si>
  <si>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</si>
  <si>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</si>
  <si>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</si>
  <si>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</si>
  <si>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</si>
  <si>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</si>
  <si>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</si>
  <si>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</si>
  <si>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</si>
  <si>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</si>
  <si>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</si>
  <si>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</si>
  <si>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</si>
  <si>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</si>
  <si>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</si>
  <si>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</si>
  <si>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</si>
  <si>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</si>
  <si>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</si>
  <si>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</si>
  <si>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</si>
  <si>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</si>
  <si>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</si>
  <si>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</si>
  <si>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</si>
  <si>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</si>
  <si>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</si>
  <si>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</si>
  <si>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</si>
  <si>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</si>
  <si>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</si>
  <si>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</si>
  <si>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</si>
  <si>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</si>
  <si>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</si>
  <si>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</si>
  <si>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</si>
  <si>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</si>
  <si>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</si>
  <si>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</si>
  <si>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</si>
  <si>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</si>
  <si>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</si>
  <si>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</si>
  <si>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</si>
  <si>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</si>
  <si>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</si>
  <si>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</si>
  <si>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</si>
  <si>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</si>
  <si>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</si>
  <si>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</si>
  <si>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</si>
  <si>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</si>
  <si>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</si>
  <si>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</si>
  <si>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</si>
  <si>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</si>
  <si>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</si>
  <si>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</si>
  <si>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</si>
  <si>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</si>
  <si>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</si>
  <si>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</si>
  <si>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</si>
  <si>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</si>
  <si>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</si>
  <si>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</si>
  <si>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</si>
  <si>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</si>
  <si>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</si>
  <si>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</si>
  <si>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</si>
  <si>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</si>
  <si>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</si>
  <si>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</si>
  <si>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</si>
  <si>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</si>
  <si>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</si>
  <si>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</si>
  <si>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</si>
  <si>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</si>
  <si>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</si>
  <si>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</si>
  <si>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</si>
  <si>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</si>
  <si>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</si>
  <si>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</si>
  <si>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</si>
  <si>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</si>
  <si>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</si>
  <si>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</si>
  <si>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</si>
  <si>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</si>
  <si>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</si>
  <si>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</si>
  <si>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</si>
  <si>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</si>
  <si>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</si>
  <si>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</si>
  <si>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</si>
  <si>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</si>
  <si>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</si>
  <si>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</si>
  <si>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</si>
  <si>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</si>
  <si>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</si>
  <si>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</si>
  <si>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</si>
  <si>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</si>
  <si>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</si>
  <si>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</si>
  <si>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</si>
  <si>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</si>
  <si>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</si>
  <si>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</si>
  <si>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</si>
  <si>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</si>
  <si>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</si>
  <si>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</si>
  <si>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</si>
  <si>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</si>
  <si>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</si>
  <si>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</si>
  <si>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</si>
  <si>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</si>
  <si>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</si>
  <si>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</si>
  <si>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</si>
  <si>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</si>
  <si>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</si>
  <si>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</si>
  <si>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</si>
  <si>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</si>
  <si>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</si>
  <si>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</si>
  <si>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</si>
  <si>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</si>
  <si>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</si>
  <si>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</si>
  <si>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</si>
  <si>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</si>
  <si>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</si>
  <si>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</si>
  <si>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</si>
  <si>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</si>
  <si>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</si>
  <si>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</si>
  <si>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</si>
  <si>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</si>
  <si>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</si>
  <si>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</si>
  <si>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</si>
  <si>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</si>
  <si>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</si>
  <si>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</si>
  <si>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</si>
  <si>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</si>
  <si>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</si>
  <si>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</si>
  <si>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</si>
  <si>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</si>
  <si>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</si>
  <si>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</si>
  <si>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</si>
  <si>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</si>
  <si>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</si>
  <si>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</si>
  <si>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</si>
  <si>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</si>
  <si>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</si>
  <si>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</si>
  <si>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</si>
  <si>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</si>
  <si>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</si>
  <si>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</si>
  <si>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</si>
  <si>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</si>
  <si>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</si>
  <si>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</si>
  <si>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</si>
  <si>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</si>
  <si>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</si>
  <si>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</si>
  <si>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</si>
  <si>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</si>
  <si>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</si>
  <si>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</si>
  <si>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</si>
  <si>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</si>
  <si>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</si>
  <si>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</si>
  <si>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</si>
  <si>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</si>
  <si>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</si>
  <si>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</si>
  <si>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</si>
  <si>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</si>
  <si>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</si>
  <si>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</si>
  <si>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</si>
  <si>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</si>
  <si>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</si>
  <si>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</si>
  <si>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</si>
  <si>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</si>
  <si>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</si>
  <si>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</si>
  <si>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</si>
  <si>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</si>
  <si>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</si>
  <si>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</si>
  <si>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</si>
  <si>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</si>
  <si>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</si>
  <si>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</si>
  <si>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</si>
  <si>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</si>
  <si>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</si>
  <si>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</si>
  <si>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</si>
  <si>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</si>
  <si>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</si>
  <si>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</si>
  <si>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</si>
  <si>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</si>
  <si>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</si>
  <si>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</si>
  <si>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</si>
  <si>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</si>
  <si>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</si>
  <si>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</si>
  <si>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</si>
  <si>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</si>
  <si>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</si>
  <si>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</si>
  <si>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</si>
  <si>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</si>
  <si>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</si>
  <si>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</si>
  <si>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</si>
  <si>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</si>
  <si>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</si>
  <si>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</si>
  <si>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</si>
  <si>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</si>
  <si>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</si>
  <si>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</si>
  <si>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</si>
  <si>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</si>
  <si>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</si>
  <si>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</si>
  <si>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</si>
  <si>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</si>
  <si>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</si>
  <si>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</si>
  <si>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</si>
  <si>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</si>
  <si>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</si>
  <si>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</si>
  <si>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</si>
  <si>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</si>
  <si>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</si>
  <si>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</si>
  <si>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</si>
  <si>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</si>
  <si>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</si>
  <si>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</si>
  <si>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</si>
  <si>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</si>
  <si>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</si>
  <si>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</si>
  <si>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</si>
  <si>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</si>
  <si>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</si>
  <si>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</si>
  <si>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</si>
  <si>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</si>
  <si>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</si>
  <si>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</si>
  <si>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</si>
  <si>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</si>
  <si>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</si>
  <si>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</si>
  <si>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</si>
  <si>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</si>
  <si>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</si>
  <si>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</si>
  <si>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</si>
  <si>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</si>
  <si>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</si>
  <si>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</si>
  <si>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</si>
  <si>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</si>
  <si>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</si>
  <si>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</si>
  <si>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</si>
  <si>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</si>
  <si>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</si>
  <si>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</si>
  <si>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</si>
  <si>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</si>
  <si>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</si>
  <si>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</si>
  <si>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</si>
  <si>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</si>
  <si>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</si>
  <si>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</si>
  <si>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</si>
  <si>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</si>
  <si>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</si>
  <si>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</si>
  <si>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</si>
  <si>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</si>
  <si>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</si>
  <si>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</si>
  <si>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</si>
  <si>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</si>
  <si>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</si>
  <si>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</si>
  <si>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</si>
  <si>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</si>
  <si>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</si>
  <si>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</si>
  <si>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</si>
  <si>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</si>
  <si>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</si>
  <si>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</si>
  <si>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</si>
  <si>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</si>
  <si>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</si>
  <si>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</si>
  <si>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</si>
  <si>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</si>
  <si>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</si>
  <si>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</si>
  <si>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</si>
  <si>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</si>
  <si>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</si>
  <si>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</si>
  <si>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</si>
  <si>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</si>
  <si>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</si>
  <si>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</si>
  <si>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</si>
  <si>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</si>
  <si>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</si>
  <si>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</si>
  <si>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</si>
  <si>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</si>
  <si>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</si>
  <si>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</si>
  <si>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</si>
  <si>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</si>
  <si>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</si>
  <si>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</si>
  <si>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</si>
  <si>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</si>
  <si>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</si>
  <si>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</si>
  <si>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</si>
  <si>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</si>
  <si>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</si>
  <si>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</si>
  <si>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</si>
  <si>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</si>
  <si>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</si>
  <si>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</si>
  <si>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</si>
  <si>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</si>
  <si>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</si>
  <si>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</si>
  <si>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</si>
  <si>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</si>
  <si>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</si>
  <si>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</si>
  <si>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</si>
  <si>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</si>
  <si>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</si>
  <si>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</si>
  <si>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</si>
  <si>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</si>
  <si>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</si>
  <si>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</si>
  <si>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</si>
  <si>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</si>
  <si>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</si>
  <si>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</si>
  <si>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</si>
  <si>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</si>
  <si>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</si>
  <si>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</si>
  <si>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</si>
  <si>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</si>
  <si>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</si>
  <si>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</si>
  <si>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</si>
  <si>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</si>
  <si>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</si>
  <si>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</si>
  <si>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</si>
  <si>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</si>
  <si>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</si>
  <si>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</si>
  <si>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</si>
  <si>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</si>
  <si>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</si>
  <si>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</si>
  <si>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</si>
  <si>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</si>
  <si>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</si>
  <si>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</si>
  <si>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</si>
  <si>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</si>
  <si>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</si>
  <si>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</si>
  <si>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</si>
  <si>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</si>
  <si>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</si>
  <si>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</si>
  <si>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</si>
  <si>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</si>
  <si>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</si>
  <si>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</si>
  <si>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</si>
  <si>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</si>
  <si>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</si>
  <si>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</si>
  <si>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</si>
  <si>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</si>
  <si>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</si>
  <si>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</si>
  <si>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</si>
  <si>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</si>
  <si>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</si>
  <si>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</si>
  <si>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</si>
  <si>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</si>
  <si>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</si>
  <si>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</si>
  <si>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</si>
  <si>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</si>
  <si>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</si>
  <si>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</si>
  <si>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</si>
  <si>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</si>
  <si>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</si>
  <si>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</si>
  <si>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</si>
  <si>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</si>
  <si>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</si>
  <si>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</si>
  <si>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</si>
  <si>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</si>
  <si>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</si>
  <si>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</si>
  <si>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</si>
  <si>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</si>
  <si>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</si>
  <si>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</si>
  <si>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</si>
  <si>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</si>
  <si>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</si>
  <si>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</si>
  <si>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</si>
  <si>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</si>
  <si>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</si>
  <si>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</si>
  <si>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</si>
  <si>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</si>
  <si>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</si>
  <si>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</si>
  <si>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</si>
  <si>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</si>
  <si>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</si>
  <si>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</si>
  <si>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</si>
  <si>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</si>
  <si>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</si>
  <si>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</si>
  <si>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</si>
  <si>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</si>
  <si>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</si>
  <si>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</si>
  <si>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</si>
  <si>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</si>
  <si>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</si>
  <si>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</si>
  <si>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</si>
  <si>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</si>
  <si>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</si>
  <si>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</si>
  <si>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</si>
  <si>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</si>
  <si>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</si>
  <si>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</si>
  <si>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</si>
  <si>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</si>
  <si>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</si>
  <si>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</si>
  <si>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</si>
  <si>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</si>
  <si>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</si>
  <si>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</si>
  <si>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</si>
  <si>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</si>
  <si>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</si>
  <si>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</si>
  <si>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</si>
  <si>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</si>
  <si>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</si>
  <si>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</si>
  <si>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</si>
  <si>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</si>
  <si>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</si>
  <si>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</si>
  <si>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</si>
  <si>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</si>
  <si>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</si>
  <si>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</si>
  <si>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</si>
  <si>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</si>
  <si>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</si>
  <si>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</si>
  <si>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</si>
  <si>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</si>
  <si>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</si>
  <si>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</si>
  <si>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</si>
  <si>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</si>
  <si>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</si>
  <si>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</si>
  <si>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</si>
  <si>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</si>
  <si>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</si>
  <si>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</si>
  <si>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</si>
  <si>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</si>
  <si>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</si>
  <si>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</si>
  <si>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</si>
  <si>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</si>
  <si>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</si>
  <si>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</si>
  <si>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</si>
  <si>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</si>
  <si>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</si>
  <si>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</si>
  <si>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</si>
  <si>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</si>
  <si>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</si>
  <si>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</si>
  <si>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</si>
  <si>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</si>
  <si>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</si>
  <si>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</si>
  <si>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</si>
  <si>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</si>
  <si>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</si>
  <si>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</si>
  <si>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</si>
  <si>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</si>
  <si>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</si>
  <si>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</si>
  <si>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</si>
  <si>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</si>
  <si>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</si>
  <si>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</si>
  <si>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</si>
  <si>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</si>
  <si>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</si>
  <si>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</si>
  <si>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</si>
  <si>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</si>
  <si>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</si>
  <si>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</si>
  <si>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</si>
  <si>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</si>
  <si>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</si>
  <si>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</si>
  <si>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</si>
  <si>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</si>
  <si>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</si>
  <si>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</si>
  <si>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</si>
  <si>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</si>
  <si>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</si>
  <si>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</si>
  <si>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</si>
  <si>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</si>
  <si>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</si>
  <si>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</si>
  <si>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</si>
  <si>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</si>
  <si>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</si>
  <si>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</si>
  <si>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</si>
  <si>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</si>
  <si>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</si>
  <si>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</si>
  <si>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</si>
  <si>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</si>
  <si>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</si>
  <si>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</si>
  <si>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</si>
  <si>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</si>
  <si>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</si>
  <si>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</si>
  <si>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</si>
  <si>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</si>
  <si>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</si>
  <si>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</si>
  <si>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</si>
  <si>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</si>
  <si>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</si>
  <si>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</si>
  <si>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</si>
  <si>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</si>
  <si>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</si>
  <si>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</si>
  <si>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</si>
  <si>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</si>
  <si>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</si>
  <si>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</si>
  <si>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</si>
  <si>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</si>
  <si>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</si>
  <si>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</si>
  <si>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</si>
  <si>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</si>
  <si>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</si>
  <si>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</si>
  <si>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</si>
  <si>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</si>
  <si>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</si>
  <si>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</si>
  <si>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</si>
  <si>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</si>
  <si>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</si>
  <si>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</si>
  <si>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</si>
  <si>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</si>
  <si>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</si>
  <si>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</si>
  <si>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</si>
  <si>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</si>
  <si>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</si>
  <si>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</si>
  <si>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</si>
  <si>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</si>
  <si>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</si>
  <si>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</si>
  <si>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</si>
  <si>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</si>
  <si>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</si>
  <si>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</si>
  <si>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</si>
  <si>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</si>
  <si>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</si>
  <si>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</si>
  <si>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</si>
  <si>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</si>
  <si>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</si>
  <si>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</si>
  <si>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</si>
  <si>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</si>
  <si>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</si>
  <si>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</si>
  <si>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</si>
  <si>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</si>
  <si>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</si>
  <si>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</si>
  <si>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</si>
  <si>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</si>
  <si>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</si>
  <si>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</si>
  <si>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</si>
  <si>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</si>
  <si>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</si>
  <si>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</si>
  <si>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</si>
  <si>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</si>
  <si>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</si>
  <si>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</si>
  <si>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</si>
  <si>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</si>
  <si>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</si>
  <si>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</si>
  <si>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</si>
  <si>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</si>
  <si>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</si>
  <si>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</si>
  <si>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</si>
  <si>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</si>
  <si>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</si>
  <si>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</si>
  <si>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</si>
  <si>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</si>
  <si>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</si>
  <si>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</si>
  <si>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</si>
  <si>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</si>
  <si>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</si>
  <si>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</si>
  <si>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</si>
  <si>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</si>
  <si>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</si>
  <si>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</si>
  <si>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</si>
  <si>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</si>
  <si>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</si>
  <si>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</si>
  <si>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</si>
  <si>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</si>
  <si>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</si>
  <si>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</si>
  <si>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</si>
  <si>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</si>
  <si>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</si>
  <si>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</si>
  <si>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</si>
  <si>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</si>
  <si>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</si>
  <si>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</si>
  <si>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</si>
  <si>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</si>
  <si>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</si>
  <si>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</si>
  <si>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</si>
  <si>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</si>
  <si>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</si>
  <si>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</si>
  <si>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</si>
  <si>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</si>
  <si>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</si>
  <si>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</si>
  <si>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</si>
  <si>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</si>
  <si>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</si>
  <si>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</si>
  <si>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</si>
  <si>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</si>
  <si>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</si>
  <si>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</si>
  <si>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</si>
  <si>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</si>
  <si>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</si>
  <si>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</si>
  <si>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</si>
  <si>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</si>
  <si>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</si>
  <si>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</si>
  <si>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</si>
  <si>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</si>
  <si>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</si>
  <si>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</si>
  <si>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</si>
  <si>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</si>
  <si>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</si>
  <si>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</si>
  <si>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</si>
  <si>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</si>
  <si>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</si>
  <si>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</si>
  <si>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</si>
  <si>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</si>
  <si>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</si>
  <si>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</si>
  <si>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</si>
  <si>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</si>
  <si>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</si>
  <si>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</si>
  <si>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</si>
  <si>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</si>
  <si>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</si>
  <si>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</si>
  <si>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</si>
  <si>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</si>
  <si>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</si>
  <si>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</si>
  <si>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</si>
  <si>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</si>
  <si>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</si>
  <si>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</si>
  <si>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</si>
  <si>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</si>
  <si>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</si>
  <si>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</si>
  <si>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</si>
  <si>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</si>
  <si>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</si>
  <si>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</si>
  <si>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</si>
  <si>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</si>
  <si>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</si>
  <si>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</si>
  <si>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</si>
  <si>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</si>
  <si>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</si>
  <si>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</si>
  <si>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</si>
  <si>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</si>
  <si>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</si>
  <si>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</si>
  <si>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</si>
  <si>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</si>
  <si>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</si>
  <si>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</si>
  <si>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</si>
  <si>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</si>
  <si>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</si>
  <si>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</si>
  <si>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</si>
  <si>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</si>
  <si>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</si>
  <si>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</si>
  <si>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</si>
  <si>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</si>
  <si>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</si>
  <si>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</si>
  <si>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</si>
  <si>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</si>
  <si>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</si>
  <si>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</si>
  <si>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</si>
  <si>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</si>
  <si>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</si>
  <si>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</si>
  <si>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</si>
  <si>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</si>
  <si>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</si>
  <si>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</si>
  <si>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</si>
  <si>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</si>
  <si>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</si>
  <si>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</si>
  <si>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</si>
  <si>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</si>
  <si>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</si>
  <si>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</si>
  <si>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</si>
  <si>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</si>
  <si>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</si>
  <si>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</si>
  <si>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</si>
  <si>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</si>
  <si>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</si>
  <si>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</si>
  <si>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</si>
  <si>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</si>
  <si>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</si>
  <si>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</si>
  <si>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</si>
  <si>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</si>
  <si>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</si>
  <si>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</si>
  <si>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</si>
  <si>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</si>
  <si>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</si>
  <si>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</si>
  <si>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</si>
  <si>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</si>
  <si>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</si>
  <si>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</si>
  <si>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</si>
  <si>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</si>
  <si>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</si>
  <si>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</si>
  <si>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</si>
  <si>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</si>
  <si>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</si>
  <si>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</si>
  <si>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</si>
  <si>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</si>
  <si>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</si>
  <si>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</si>
  <si>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</si>
  <si>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</si>
  <si>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</si>
  <si>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</si>
  <si>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</si>
  <si>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</si>
  <si>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</si>
  <si>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</si>
  <si>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</si>
  <si>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</si>
  <si>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</si>
  <si>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</si>
  <si>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</si>
  <si>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</si>
  <si>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</si>
  <si>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</si>
  <si>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</si>
  <si>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</si>
  <si>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</si>
  <si>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</si>
  <si>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</si>
  <si>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</si>
  <si>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</si>
  <si>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</si>
  <si>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</si>
  <si>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</si>
  <si>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</si>
  <si>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</si>
  <si>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</si>
  <si>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</si>
  <si>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</si>
  <si>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</si>
  <si>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</si>
  <si>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</si>
  <si>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</si>
  <si>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</si>
  <si>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</si>
  <si>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</si>
  <si>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</si>
  <si>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</si>
  <si>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</si>
  <si>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</si>
  <si>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</si>
  <si>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</si>
  <si>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</si>
  <si>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</si>
  <si>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</si>
  <si>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</si>
  <si>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</si>
  <si>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</si>
  <si>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</si>
  <si>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</si>
  <si>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</si>
  <si>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</si>
  <si>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</si>
  <si>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</si>
  <si>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</si>
  <si>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</si>
  <si>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</si>
  <si>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</si>
  <si>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</si>
  <si>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</si>
  <si>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</si>
  <si>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</si>
  <si>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</si>
  <si>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</si>
  <si>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</si>
  <si>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</si>
  <si>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</si>
  <si>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</si>
  <si>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</si>
  <si>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</si>
  <si>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</si>
  <si>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</si>
  <si>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</si>
  <si>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</si>
  <si>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</si>
  <si>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</si>
  <si>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</si>
  <si>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</si>
  <si>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</si>
  <si>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</si>
  <si>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</si>
  <si>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</si>
  <si>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</si>
  <si>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</si>
  <si>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</si>
  <si>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</si>
  <si>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</si>
  <si>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</si>
  <si>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</si>
  <si>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</si>
  <si>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</si>
  <si>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</si>
  <si>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</si>
  <si>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</si>
  <si>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</si>
  <si>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</si>
  <si>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</si>
  <si>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</si>
  <si>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</si>
  <si>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</si>
  <si>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</si>
  <si>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</si>
  <si>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</si>
  <si>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</si>
  <si>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</si>
  <si>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</si>
  <si>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</si>
  <si>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</si>
  <si>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</si>
  <si>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</si>
  <si>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</si>
  <si>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</si>
  <si>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</si>
  <si>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</si>
  <si>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</si>
  <si>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</si>
  <si>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</si>
  <si>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</si>
  <si>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</si>
  <si>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</si>
  <si>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</si>
  <si>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</si>
  <si>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</si>
  <si>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</si>
  <si>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</si>
  <si>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</si>
  <si>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</si>
  <si>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</si>
  <si>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</si>
  <si>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</si>
  <si>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</si>
  <si>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</si>
  <si>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</si>
  <si>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</si>
  <si>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</si>
  <si>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</si>
  <si>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</si>
  <si>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</si>
  <si>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</si>
  <si>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</si>
  <si>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</si>
  <si>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</si>
  <si>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</si>
  <si>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</si>
  <si>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</si>
  <si>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</si>
  <si>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</si>
  <si>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</si>
  <si>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</si>
  <si>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</si>
  <si>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</si>
  <si>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</si>
  <si>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</si>
  <si>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</si>
  <si>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</si>
  <si>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</si>
  <si>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</si>
  <si>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</si>
  <si>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</si>
  <si>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</si>
  <si>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</si>
  <si>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</si>
  <si>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</si>
  <si>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</si>
  <si>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</si>
  <si>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</si>
  <si>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</si>
  <si>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</si>
  <si>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</si>
  <si>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</si>
  <si>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</si>
  <si>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</si>
  <si>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</si>
  <si>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</si>
  <si>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</si>
  <si>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</si>
  <si>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</si>
  <si>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</si>
  <si>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</si>
  <si>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</si>
  <si>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</si>
  <si>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</si>
  <si>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</si>
  <si>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</si>
  <si>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</si>
  <si>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</si>
  <si>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</si>
  <si>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</si>
  <si>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</si>
  <si>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</si>
  <si>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</si>
  <si>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</si>
  <si>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</si>
  <si>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</si>
  <si>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</si>
  <si>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</si>
  <si>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</si>
  <si>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</si>
  <si>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</si>
  <si>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</si>
  <si>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</si>
  <si>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</si>
  <si>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</si>
  <si>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</si>
  <si>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</si>
  <si>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</si>
  <si>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</si>
  <si>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</si>
  <si>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</si>
  <si>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</si>
  <si>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</si>
  <si>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</si>
  <si>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</si>
  <si>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</si>
  <si>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</si>
  <si>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</si>
  <si>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</si>
  <si>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</si>
  <si>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</si>
  <si>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</si>
  <si>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</si>
  <si>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</si>
  <si>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</si>
  <si>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</si>
  <si>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</si>
  <si>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</si>
  <si>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</si>
  <si>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</si>
  <si>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</si>
  <si>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</si>
  <si>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</si>
  <si>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</si>
  <si>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</si>
  <si>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</si>
  <si>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</si>
  <si>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</si>
  <si>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</si>
  <si>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</si>
  <si>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</si>
  <si>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</si>
  <si>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</si>
  <si>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</si>
  <si>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</si>
  <si>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</si>
  <si>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</si>
  <si>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</si>
  <si>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</si>
  <si>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</si>
  <si>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</si>
  <si>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</si>
  <si>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</si>
  <si>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</si>
  <si>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</si>
  <si>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</si>
  <si>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</si>
  <si>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</si>
  <si>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</si>
  <si>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</si>
  <si>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</si>
  <si>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</si>
  <si>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</si>
  <si>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</si>
  <si>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</si>
  <si>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</si>
  <si>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</si>
  <si>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</si>
  <si>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</si>
  <si>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</si>
  <si>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</si>
  <si>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</si>
  <si>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</si>
  <si>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</si>
  <si>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</si>
  <si>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</si>
  <si>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</si>
  <si>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</si>
  <si>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</si>
  <si>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</si>
  <si>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</si>
  <si>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</si>
  <si>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</si>
  <si>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</si>
  <si>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</si>
  <si>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</si>
  <si>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</si>
  <si>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</si>
  <si>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</si>
  <si>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</si>
  <si>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</si>
  <si>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</si>
  <si>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</si>
  <si>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</si>
  <si>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</si>
  <si>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</si>
  <si>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</si>
  <si>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</si>
  <si>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</si>
  <si>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</si>
  <si>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</si>
  <si>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</si>
  <si>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</si>
  <si>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</si>
  <si>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</si>
  <si>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</si>
  <si>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</si>
  <si>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</si>
  <si>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</si>
  <si>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</si>
  <si>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</si>
  <si>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</si>
  <si>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</si>
  <si>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</si>
  <si>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</si>
  <si>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</si>
  <si>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</si>
  <si>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</si>
  <si>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</si>
  <si>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</si>
  <si>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</si>
  <si>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</si>
  <si>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</si>
  <si>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</si>
  <si>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</si>
  <si>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</si>
  <si>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</si>
  <si>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</si>
  <si>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</si>
  <si>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</si>
  <si>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</si>
  <si>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</si>
  <si>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</si>
  <si>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</si>
  <si>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</si>
  <si>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</si>
  <si>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</si>
  <si>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</si>
  <si>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</si>
  <si>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</si>
  <si>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</si>
  <si>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</si>
  <si>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</si>
  <si>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</si>
  <si>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</si>
  <si>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</si>
  <si>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</si>
  <si>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</si>
  <si>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</si>
  <si>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</si>
  <si>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</si>
  <si>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</si>
  <si>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</si>
  <si>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</si>
  <si>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</si>
  <si>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</si>
  <si>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</si>
  <si>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</si>
  <si>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</si>
  <si>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</si>
  <si>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</si>
  <si>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</si>
  <si>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</si>
  <si>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</si>
  <si>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</si>
  <si>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</si>
  <si>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</si>
  <si>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</si>
  <si>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</si>
  <si>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</si>
  <si>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</si>
  <si>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</si>
  <si>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</si>
  <si>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</si>
  <si>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</si>
  <si>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</si>
  <si>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</si>
  <si>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</si>
  <si>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</si>
  <si>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</si>
  <si>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</si>
  <si>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</si>
  <si>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</si>
  <si>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</si>
  <si>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</si>
  <si>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</si>
  <si>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</si>
  <si>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</si>
  <si>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</si>
  <si>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</si>
  <si>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</si>
  <si>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</si>
  <si>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</si>
  <si>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</si>
  <si>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</si>
  <si>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</si>
  <si>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</si>
  <si>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</si>
  <si>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</si>
  <si>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</si>
  <si>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</si>
  <si>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</si>
  <si>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</si>
  <si>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</si>
  <si>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</si>
  <si>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</si>
  <si>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</si>
  <si>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</si>
  <si>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</si>
  <si>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</si>
  <si>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</si>
  <si>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</si>
  <si>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</si>
  <si>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</si>
  <si>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</si>
  <si>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</si>
  <si>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</si>
  <si>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</si>
  <si>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</si>
  <si>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</si>
  <si>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</si>
  <si>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</si>
  <si>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</si>
  <si>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</si>
  <si>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</si>
  <si>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</si>
  <si>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</si>
  <si>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</si>
  <si>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</si>
  <si>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</si>
  <si>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</si>
  <si>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</si>
  <si>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</si>
  <si>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</si>
  <si>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</si>
  <si>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</si>
  <si>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</si>
  <si>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</si>
  <si>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</si>
  <si>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</si>
  <si>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</si>
  <si>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</si>
  <si>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</si>
  <si>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</si>
  <si>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</si>
  <si>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</si>
  <si>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</si>
  <si>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</si>
  <si>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</si>
  <si>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</si>
  <si>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</si>
  <si>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</si>
  <si>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</si>
  <si>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</si>
  <si>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</si>
  <si>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</si>
  <si>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</si>
  <si>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</si>
  <si>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</si>
  <si>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</si>
  <si>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</si>
  <si>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</si>
  <si>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</si>
  <si>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</si>
  <si>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</si>
  <si>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</si>
  <si>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</si>
  <si>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</si>
  <si>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</si>
  <si>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</si>
  <si>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</si>
  <si>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</si>
  <si>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</si>
  <si>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</si>
  <si>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</si>
  <si>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</si>
  <si>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</si>
  <si>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</si>
  <si>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</si>
  <si>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</si>
  <si>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</si>
  <si>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</si>
  <si>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</si>
  <si>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</si>
  <si>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</si>
  <si>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</si>
  <si>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</si>
  <si>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</si>
  <si>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</si>
  <si>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</si>
  <si>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</si>
  <si>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</si>
  <si>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</si>
  <si>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</si>
  <si>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</si>
  <si>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</si>
  <si>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</si>
  <si>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</si>
  <si>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</si>
  <si>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</si>
  <si>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</si>
  <si>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</si>
  <si>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</si>
  <si>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</si>
  <si>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</si>
  <si>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</si>
  <si>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</si>
  <si>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</si>
  <si>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</si>
  <si>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</si>
  <si>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</si>
  <si>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</si>
  <si>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</si>
  <si>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</si>
  <si>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</si>
  <si>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</si>
  <si>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</si>
  <si>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</si>
  <si>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</si>
  <si>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</si>
  <si>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</si>
  <si>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</si>
  <si>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</si>
  <si>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</si>
  <si>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</si>
  <si>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</si>
  <si>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</si>
  <si>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</si>
  <si>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</si>
  <si>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</si>
  <si>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</si>
  <si>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</si>
  <si>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</si>
  <si>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</si>
  <si>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</si>
  <si>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</si>
  <si>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</si>
  <si>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</si>
  <si>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</si>
  <si>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</si>
  <si>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</si>
  <si>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</si>
  <si>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</si>
  <si>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</si>
  <si>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</si>
  <si>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</si>
  <si>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</si>
  <si>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</si>
  <si>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</si>
  <si>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</si>
  <si>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</si>
  <si>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</si>
  <si>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</si>
  <si>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</si>
  <si>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</si>
  <si>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</si>
  <si>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</si>
  <si>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</si>
  <si>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</si>
  <si>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</si>
  <si>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</si>
  <si>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</si>
  <si>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</si>
  <si>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</si>
  <si>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</si>
  <si>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</si>
  <si>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</si>
  <si>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</si>
  <si>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</si>
  <si>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</si>
  <si>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</si>
  <si>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</si>
  <si>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</si>
  <si>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</si>
  <si>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</si>
  <si>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</si>
  <si>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</si>
  <si>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</si>
  <si>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</si>
  <si>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</si>
  <si>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</si>
  <si>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</si>
  <si>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</si>
  <si>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</si>
  <si>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</si>
  <si>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</si>
  <si>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</si>
  <si>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</si>
  <si>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</si>
  <si>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</si>
  <si>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</si>
  <si>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</si>
  <si>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</si>
  <si>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</si>
  <si>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</si>
  <si>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</si>
  <si>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</si>
  <si>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</si>
  <si>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</si>
  <si>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</si>
  <si>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</si>
  <si>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</si>
  <si>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</si>
  <si>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</si>
  <si>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</si>
  <si>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</si>
  <si>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</si>
  <si>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</si>
  <si>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</si>
  <si>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</si>
  <si>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</si>
  <si>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</si>
  <si>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</si>
  <si>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</si>
  <si>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</si>
  <si>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</si>
  <si>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</si>
  <si>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</si>
  <si>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</si>
  <si>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</si>
  <si>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</si>
  <si>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</si>
  <si>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</si>
  <si>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</si>
  <si>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</si>
  <si>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</si>
  <si>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</si>
  <si>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</si>
  <si>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</si>
  <si>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</si>
  <si>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</si>
  <si>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</si>
  <si>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</si>
  <si>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</si>
  <si>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</si>
  <si>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</si>
  <si>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</si>
  <si>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</si>
  <si>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</si>
  <si>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</si>
  <si>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</si>
  <si>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</si>
  <si>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</si>
  <si>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</si>
  <si>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</si>
  <si>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</si>
  <si>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</si>
  <si>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</si>
  <si>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</si>
  <si>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</si>
  <si>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</si>
  <si>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</si>
  <si>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</si>
  <si>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</si>
  <si>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</si>
  <si>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</si>
  <si>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</si>
  <si>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</si>
  <si>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</si>
  <si>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</si>
  <si>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</si>
  <si>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</si>
  <si>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</si>
  <si>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</si>
  <si>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</si>
  <si>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</si>
  <si>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</si>
  <si>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</si>
  <si>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</si>
  <si>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</si>
  <si>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</si>
  <si>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</si>
  <si>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</si>
  <si>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</si>
  <si>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</si>
  <si>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</si>
  <si>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</si>
  <si>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</si>
  <si>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</si>
  <si>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</si>
  <si>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</si>
  <si>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</si>
  <si>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</si>
  <si>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</si>
  <si>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</si>
  <si>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</si>
  <si>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</si>
  <si>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</si>
  <si>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</si>
  <si>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</si>
  <si>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</si>
  <si>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</si>
  <si>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</si>
  <si>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</si>
  <si>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</si>
  <si>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</si>
  <si>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</si>
  <si>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</si>
  <si>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</si>
  <si>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</si>
  <si>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</si>
  <si>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</si>
  <si>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</si>
  <si>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</si>
  <si>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</si>
  <si>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</si>
  <si>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</si>
  <si>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</si>
  <si>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</si>
  <si>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</si>
  <si>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</si>
  <si>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</si>
  <si>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</si>
  <si>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</si>
  <si>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</si>
  <si>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</si>
  <si>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</si>
  <si>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</si>
  <si>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</si>
  <si>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</si>
  <si>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</si>
  <si>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</si>
  <si>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</si>
  <si>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</si>
  <si>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</si>
  <si>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</si>
  <si>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</si>
  <si>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</si>
  <si>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</si>
  <si>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</si>
  <si>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</si>
  <si>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</si>
  <si>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</si>
  <si>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</si>
  <si>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</si>
  <si>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</si>
  <si>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</si>
  <si>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</si>
  <si>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</si>
  <si>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</si>
  <si>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</si>
  <si>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</si>
  <si>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</si>
  <si>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</si>
  <si>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</si>
  <si>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</si>
  <si>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</si>
  <si>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</si>
  <si>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</si>
  <si>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</si>
  <si>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</si>
  <si>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</si>
  <si>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</si>
  <si>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</si>
  <si>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</si>
  <si>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</si>
  <si>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</si>
  <si>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</si>
  <si>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</si>
  <si>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</si>
  <si>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</si>
  <si>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</si>
  <si>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</si>
  <si>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</si>
  <si>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</si>
  <si>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</si>
  <si>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</si>
  <si>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</si>
  <si>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</si>
  <si>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</si>
  <si>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</si>
  <si>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</si>
  <si>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</si>
  <si>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</si>
  <si>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</si>
  <si>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</si>
  <si>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</si>
  <si>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</si>
  <si>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</si>
  <si>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</si>
  <si>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</si>
  <si>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</si>
  <si>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</si>
  <si>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</si>
  <si>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</si>
  <si>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</si>
  <si>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</si>
  <si>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</si>
  <si>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</si>
  <si>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</si>
  <si>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</si>
  <si>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</si>
  <si>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</si>
  <si>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</si>
  <si>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</si>
  <si>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</si>
  <si>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</si>
  <si>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</si>
  <si>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</si>
  <si>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</si>
  <si>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</si>
  <si>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</si>
  <si>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</si>
  <si>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</si>
  <si>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</si>
  <si>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</si>
  <si>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</si>
  <si>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</si>
  <si>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</si>
  <si>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</si>
  <si>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</si>
  <si>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</si>
  <si>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</si>
  <si>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</si>
  <si>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</si>
  <si>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</si>
  <si>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</si>
  <si>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</si>
  <si>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</si>
  <si>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</si>
  <si>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</si>
  <si>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</si>
  <si>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</si>
  <si>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</si>
  <si>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</si>
  <si>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</si>
  <si>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</si>
  <si>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</si>
  <si>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</si>
  <si>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</si>
  <si>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</si>
  <si>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</si>
  <si>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</si>
  <si>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</si>
  <si>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</si>
  <si>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</si>
  <si>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</si>
  <si>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</si>
  <si>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</si>
  <si>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</si>
  <si>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</si>
  <si>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</si>
  <si>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</si>
  <si>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</si>
  <si>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</si>
  <si>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</si>
  <si>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</si>
  <si>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</si>
  <si>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</si>
  <si>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</si>
  <si>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</si>
  <si>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</si>
  <si>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</si>
  <si>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</si>
  <si>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</si>
  <si>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</si>
  <si>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</si>
  <si>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</si>
  <si>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</si>
  <si>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</si>
  <si>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</si>
  <si>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</si>
  <si>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</si>
  <si>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</si>
  <si>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</si>
  <si>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</si>
  <si>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</si>
  <si>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</si>
  <si>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</si>
  <si>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</si>
  <si>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</si>
  <si>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</si>
  <si>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</si>
  <si>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</si>
  <si>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</si>
  <si>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</si>
  <si>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</si>
  <si>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</si>
  <si>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</si>
  <si>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</si>
  <si>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</si>
  <si>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</si>
  <si>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</si>
  <si>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</si>
  <si>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</si>
  <si>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</si>
  <si>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</si>
  <si>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</si>
  <si>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</si>
  <si>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</si>
  <si>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</si>
  <si>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</si>
  <si>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</si>
  <si>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</si>
  <si>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</si>
  <si>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</si>
  <si>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</si>
  <si>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</si>
  <si>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</si>
  <si>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</si>
  <si>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</si>
  <si>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</si>
  <si>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</si>
  <si>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</si>
  <si>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</si>
  <si>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</si>
  <si>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</si>
  <si>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</si>
  <si>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</si>
  <si>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</si>
  <si>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</si>
  <si>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</si>
  <si>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</si>
  <si>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</si>
  <si>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</si>
  <si>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</si>
  <si>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</si>
  <si>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</si>
  <si>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</si>
  <si>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</si>
  <si>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</si>
  <si>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</si>
  <si>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</si>
  <si>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</si>
  <si>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</si>
  <si>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</si>
  <si>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</si>
  <si>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</si>
  <si>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</si>
  <si>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</si>
  <si>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</si>
  <si>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</si>
  <si>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</si>
  <si>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</si>
  <si>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</si>
  <si>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</si>
  <si>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</si>
  <si>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</si>
  <si>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</si>
  <si>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</si>
  <si>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</si>
  <si>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</si>
  <si>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</si>
  <si>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</si>
  <si>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</si>
  <si>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</si>
  <si>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</si>
  <si>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</si>
  <si>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</si>
  <si>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</si>
  <si>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</si>
  <si>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</si>
  <si>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</si>
  <si>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</si>
  <si>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</si>
  <si>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</si>
  <si>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</si>
  <si>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</si>
  <si>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</si>
  <si>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</si>
  <si>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</si>
  <si>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</si>
  <si>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</si>
  <si>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</si>
  <si>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</si>
  <si>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</si>
  <si>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</si>
  <si>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</si>
  <si>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</si>
  <si>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</si>
  <si>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</si>
  <si>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</si>
  <si>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</si>
  <si>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</si>
  <si>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</si>
  <si>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</si>
  <si>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</si>
  <si>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</si>
  <si>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</si>
  <si>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</si>
  <si>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</si>
  <si>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</si>
  <si>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</si>
  <si>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</si>
  <si>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</si>
  <si>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</si>
  <si>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</si>
  <si>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</si>
  <si>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</si>
  <si>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</si>
  <si>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</si>
  <si>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</si>
  <si>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</si>
  <si>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</si>
  <si>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</si>
  <si>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</si>
  <si>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</si>
  <si>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</si>
  <si>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</si>
  <si>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</si>
  <si>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</si>
  <si>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</si>
  <si>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</si>
  <si>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</si>
  <si>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</si>
  <si>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</si>
  <si>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</si>
  <si>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</si>
  <si>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</si>
  <si>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</si>
  <si>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</si>
  <si>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</si>
  <si>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</si>
  <si>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</si>
  <si>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</si>
  <si>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</si>
  <si>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</si>
  <si>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</si>
  <si>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</si>
  <si>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</si>
  <si>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</si>
  <si>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</si>
  <si>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</si>
  <si>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</si>
  <si>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</si>
  <si>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</si>
  <si>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</si>
  <si>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</si>
  <si>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</si>
  <si>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</si>
  <si>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</si>
  <si>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</si>
  <si>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</si>
  <si>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</si>
  <si>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</si>
  <si>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</si>
  <si>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</si>
  <si>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</si>
  <si>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</si>
  <si>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</si>
  <si>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</si>
  <si>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</si>
  <si>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</si>
  <si>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</si>
  <si>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</si>
  <si>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</si>
  <si>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</si>
  <si>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</si>
  <si>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</si>
  <si>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</si>
  <si>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</si>
  <si>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</si>
  <si>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</si>
  <si>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</si>
  <si>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</si>
  <si>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</si>
  <si>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</si>
  <si>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</si>
  <si>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</si>
  <si>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</si>
  <si>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</si>
  <si>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</si>
  <si>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</si>
  <si>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</si>
  <si>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</si>
  <si>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</si>
  <si>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</si>
  <si>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</si>
  <si>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</si>
  <si>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</si>
  <si>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</si>
  <si>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</si>
  <si>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</si>
  <si>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</si>
  <si>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</si>
  <si>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</si>
  <si>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</si>
  <si>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</si>
  <si>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</si>
  <si>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</si>
  <si>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</si>
  <si>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</si>
  <si>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</si>
  <si>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</si>
  <si>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</si>
  <si>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</si>
  <si>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</si>
  <si>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</si>
  <si>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</si>
  <si>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</si>
  <si>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</si>
  <si>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</si>
  <si>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</si>
  <si>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</si>
  <si>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</si>
  <si>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</si>
  <si>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</si>
  <si>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</si>
  <si>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</si>
  <si>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</si>
  <si>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</si>
  <si>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</si>
  <si>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</si>
  <si>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</si>
  <si>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</si>
  <si>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</si>
  <si>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</si>
  <si>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</si>
  <si>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</si>
  <si>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</si>
  <si>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</si>
  <si>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</si>
  <si>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</si>
  <si>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</si>
  <si>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</si>
  <si>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</si>
  <si>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</si>
  <si>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</si>
  <si>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</si>
  <si>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</si>
  <si>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</si>
  <si>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</si>
  <si>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</si>
  <si>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</si>
  <si>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</si>
  <si>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</si>
  <si>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</si>
  <si>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</si>
  <si>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</si>
  <si>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</si>
  <si>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</si>
  <si>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</si>
  <si>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</si>
  <si>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</si>
  <si>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</si>
  <si>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</si>
  <si>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</si>
  <si>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</si>
  <si>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</si>
  <si>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</si>
  <si>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</si>
  <si>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</si>
  <si>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</si>
  <si>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</si>
  <si>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</si>
  <si>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</si>
  <si>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</si>
  <si>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</si>
  <si>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</si>
  <si>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</si>
  <si>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</si>
  <si>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</si>
  <si>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</si>
  <si>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</si>
  <si>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</si>
  <si>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</si>
  <si>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</si>
  <si>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</si>
  <si>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</si>
  <si>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</si>
  <si>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</si>
  <si>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</si>
  <si>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</si>
  <si>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</si>
  <si>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</si>
  <si>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</si>
  <si>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</si>
  <si>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</si>
  <si>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</si>
  <si>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</si>
  <si>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</si>
  <si>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</si>
  <si>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</si>
  <si>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</si>
  <si>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</si>
  <si>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</si>
  <si>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</si>
  <si>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</si>
  <si>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</si>
  <si>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</si>
  <si>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</si>
  <si>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</si>
  <si>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</si>
  <si>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</si>
  <si>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</si>
  <si>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</si>
  <si>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</si>
  <si>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</si>
  <si>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</si>
  <si>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</si>
  <si>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</si>
  <si>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</si>
  <si>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</si>
  <si>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</si>
  <si>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</si>
  <si>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</si>
  <si>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</si>
  <si>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</si>
  <si>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</si>
  <si>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</si>
  <si>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</si>
  <si>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</si>
  <si>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</si>
  <si>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</si>
  <si>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</si>
  <si>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</si>
  <si>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</si>
  <si>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</si>
  <si>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</si>
  <si>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</si>
  <si>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</si>
  <si>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</si>
  <si>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</si>
  <si>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</si>
  <si>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</si>
  <si>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</si>
  <si>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</si>
  <si>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</si>
  <si>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</si>
  <si>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</si>
  <si>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</si>
  <si>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</si>
  <si>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</si>
  <si>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</si>
  <si>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</si>
  <si>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</si>
  <si>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</si>
  <si>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</si>
  <si>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</si>
  <si>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</si>
  <si>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</si>
  <si>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</si>
  <si>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</si>
  <si>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</si>
  <si>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</si>
  <si>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</si>
  <si>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</si>
  <si>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</si>
  <si>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</si>
  <si>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</si>
  <si>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</si>
  <si>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</si>
  <si>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</si>
  <si>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</si>
  <si>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</si>
  <si>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</si>
  <si>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</si>
  <si>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</si>
  <si>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</si>
  <si>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</si>
  <si>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</si>
  <si>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</si>
  <si>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</si>
  <si>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</si>
  <si>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</si>
  <si>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</si>
  <si>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</si>
  <si>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</si>
  <si>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</si>
  <si>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</si>
  <si>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</si>
  <si>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</si>
  <si>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</si>
  <si>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</si>
  <si>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</si>
  <si>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</si>
  <si>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</si>
  <si>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</si>
  <si>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</si>
  <si>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</si>
  <si>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</si>
  <si>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</si>
  <si>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</si>
  <si>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</si>
  <si>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</si>
  <si>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</si>
  <si>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</si>
  <si>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</si>
  <si>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</si>
  <si>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</si>
  <si>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</si>
  <si>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</si>
  <si>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</si>
  <si>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</si>
  <si>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</si>
  <si>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</si>
  <si>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</si>
  <si>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</si>
  <si>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</si>
  <si>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</si>
  <si>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</si>
  <si>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</si>
  <si>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</si>
  <si>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</si>
  <si>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</si>
  <si>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</si>
  <si>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</si>
  <si>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</si>
  <si>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</si>
  <si>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</si>
  <si>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</si>
  <si>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</si>
  <si>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</si>
  <si>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</si>
  <si>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</si>
  <si>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</si>
  <si>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</si>
  <si>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</si>
  <si>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</si>
  <si>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</si>
  <si>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</si>
  <si>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</si>
  <si>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</si>
  <si>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</si>
  <si>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</si>
  <si>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</si>
  <si>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</si>
  <si>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</si>
  <si>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</si>
  <si>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</si>
  <si>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</si>
  <si>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</si>
  <si>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</si>
  <si>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</si>
  <si>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</si>
  <si>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</si>
  <si>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</si>
  <si>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</si>
  <si>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</si>
  <si>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</si>
  <si>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</si>
  <si>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</si>
  <si>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</si>
  <si>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</si>
  <si>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</si>
  <si>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</si>
  <si>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</si>
  <si>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</si>
  <si>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</si>
  <si>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</si>
  <si>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</si>
  <si>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</si>
  <si>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</si>
  <si>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</si>
  <si>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</si>
  <si>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</si>
  <si>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</si>
  <si>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</si>
  <si>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</si>
  <si>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</si>
  <si>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</si>
  <si>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</si>
  <si>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</si>
  <si>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</si>
  <si>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</si>
  <si>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</si>
  <si>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</si>
  <si>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</si>
  <si>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</si>
  <si>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</si>
  <si>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</si>
  <si>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</si>
  <si>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</si>
  <si>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</si>
  <si>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</si>
  <si>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</si>
  <si>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</si>
  <si>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</si>
  <si>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</si>
  <si>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</si>
  <si>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</si>
  <si>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</si>
  <si>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</si>
  <si>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</si>
  <si>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</si>
  <si>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</si>
  <si>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</si>
  <si>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</si>
  <si>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</si>
  <si>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</si>
  <si>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</si>
  <si>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</si>
  <si>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</si>
  <si>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</si>
  <si>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</si>
  <si>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</si>
  <si>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</si>
  <si>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</si>
  <si>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</si>
  <si>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</si>
  <si>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</si>
  <si>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</si>
  <si>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</si>
  <si>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</si>
  <si>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</si>
  <si>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</si>
  <si>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</si>
  <si>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</si>
  <si>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</si>
  <si>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</si>
  <si>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</si>
  <si>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</si>
  <si>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</si>
  <si>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</si>
  <si>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</si>
  <si>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</si>
  <si>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</si>
  <si>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</si>
  <si>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</si>
  <si>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</si>
  <si>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</si>
  <si>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</si>
  <si>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</si>
  <si>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</si>
  <si>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</si>
  <si>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</si>
  <si>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</si>
  <si>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</si>
  <si>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</si>
  <si>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</si>
  <si>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</si>
  <si>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</si>
  <si>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</si>
  <si>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</si>
  <si>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</si>
  <si>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</si>
  <si>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</si>
  <si>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</si>
  <si>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</si>
  <si>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</si>
  <si>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</si>
  <si>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</si>
  <si>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</si>
  <si>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</si>
  <si>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</si>
  <si>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</si>
  <si>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</si>
  <si>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</si>
  <si>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</si>
  <si>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</si>
  <si>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</si>
  <si>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</si>
  <si>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</si>
  <si>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</si>
  <si>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</si>
  <si>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</si>
  <si>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</si>
  <si>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</si>
  <si>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</si>
  <si>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</si>
  <si>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</si>
  <si>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</si>
  <si>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</si>
  <si>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</si>
  <si>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</si>
  <si>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</si>
  <si>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</si>
  <si>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</si>
  <si>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</si>
  <si>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</si>
  <si>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</si>
  <si>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</si>
  <si>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</si>
  <si>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</si>
  <si>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</si>
  <si>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</si>
  <si>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</si>
  <si>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</si>
  <si>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</si>
  <si>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</si>
  <si>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</si>
  <si>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</si>
  <si>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</si>
  <si>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</si>
  <si>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</si>
  <si>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</si>
  <si>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</si>
  <si>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</si>
  <si>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</si>
  <si>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</si>
  <si>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</si>
  <si>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</si>
  <si>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</si>
  <si>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</si>
  <si>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</si>
  <si>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</si>
  <si>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</si>
  <si>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</si>
  <si>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</si>
  <si>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</si>
  <si>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</si>
  <si>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</si>
  <si>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</si>
  <si>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</si>
  <si>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</si>
  <si>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</si>
  <si>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</si>
  <si>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</si>
  <si>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</si>
  <si>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</si>
  <si>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</si>
  <si>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</si>
  <si>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</si>
  <si>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</si>
  <si>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</si>
  <si>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</si>
  <si>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</si>
  <si>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</si>
  <si>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</si>
  <si>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</si>
  <si>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</si>
  <si>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</si>
  <si>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</si>
  <si>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</si>
  <si>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</si>
  <si>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</si>
  <si>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</si>
  <si>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</si>
  <si>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</si>
  <si>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</si>
  <si>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</si>
  <si>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</si>
  <si>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</si>
  <si>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</si>
  <si>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</si>
  <si>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</si>
  <si>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</si>
  <si>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</si>
  <si>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</si>
  <si>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</si>
  <si>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</si>
  <si>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</si>
  <si>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</si>
  <si>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</si>
  <si>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</si>
  <si>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</si>
  <si>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</si>
  <si>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</si>
  <si>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</si>
  <si>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</si>
  <si>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</si>
  <si>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</si>
  <si>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</si>
  <si>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</si>
  <si>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</si>
  <si>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</si>
  <si>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</si>
  <si>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</si>
  <si>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</si>
  <si>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</si>
  <si>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</si>
  <si>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</si>
  <si>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</si>
  <si>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</si>
  <si>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</si>
  <si>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</si>
  <si>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</si>
  <si>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</si>
  <si>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</si>
  <si>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</si>
  <si>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</si>
  <si>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</si>
  <si>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</si>
  <si>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</si>
  <si>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</si>
  <si>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</si>
  <si>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</si>
  <si>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</si>
  <si>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</si>
  <si>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</si>
  <si>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</si>
  <si>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</si>
  <si>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</si>
  <si>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</si>
  <si>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</si>
  <si>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</si>
  <si>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</si>
  <si>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</si>
  <si>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</si>
  <si>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</si>
  <si>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</si>
  <si>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</si>
  <si>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</si>
  <si>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</si>
  <si>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</si>
  <si>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</si>
  <si>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</si>
  <si>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</si>
  <si>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</si>
  <si>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</si>
  <si>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</si>
  <si>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</si>
  <si>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</si>
  <si>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</si>
  <si>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</si>
  <si>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</si>
  <si>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</si>
  <si>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</si>
  <si>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</si>
  <si>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</si>
  <si>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</si>
  <si>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</si>
  <si>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</si>
  <si>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</si>
  <si>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</si>
  <si>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</si>
  <si>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</si>
  <si>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</si>
  <si>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</si>
  <si>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</si>
  <si>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</si>
  <si>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</si>
  <si>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</si>
  <si>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</si>
  <si>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</si>
  <si>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</si>
  <si>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</si>
  <si>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</si>
  <si>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</si>
  <si>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</si>
  <si>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</si>
  <si>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</si>
  <si>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</si>
  <si>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</si>
  <si>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</si>
  <si>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</si>
  <si>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</si>
  <si>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</si>
  <si>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</si>
  <si>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</si>
  <si>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</si>
  <si>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</si>
  <si>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</si>
  <si>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</si>
  <si>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</si>
  <si>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</si>
  <si>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</si>
  <si>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</si>
  <si>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</si>
  <si>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</si>
  <si>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</si>
  <si>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</si>
  <si>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</si>
  <si>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</si>
  <si>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</si>
  <si>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</si>
  <si>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</si>
  <si>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</si>
  <si>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</si>
  <si>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</si>
  <si>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</si>
  <si>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</si>
  <si>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</si>
  <si>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</si>
  <si>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</si>
  <si>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</si>
  <si>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</si>
  <si>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</si>
  <si>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</si>
  <si>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</si>
  <si>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</si>
  <si>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</si>
  <si>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</si>
  <si>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</si>
  <si>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</si>
  <si>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</si>
  <si>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</si>
  <si>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</si>
  <si>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</si>
  <si>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</si>
  <si>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</si>
  <si>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</si>
  <si>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</si>
  <si>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</si>
  <si>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</si>
  <si>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</si>
  <si>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</si>
  <si>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</si>
  <si>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</si>
  <si>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</si>
  <si>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</si>
  <si>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</si>
  <si>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</si>
  <si>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</si>
  <si>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</si>
  <si>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</si>
  <si>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</si>
  <si>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</si>
  <si>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</si>
  <si>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</si>
  <si>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</si>
  <si>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</si>
  <si>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</si>
  <si>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</si>
  <si>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</si>
  <si>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</si>
  <si>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</si>
  <si>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</si>
  <si>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</si>
  <si>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</si>
  <si>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</si>
  <si>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</si>
  <si>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</si>
  <si>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</si>
  <si>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</si>
  <si>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</si>
  <si>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</si>
  <si>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</si>
  <si>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</si>
  <si>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</si>
  <si>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</si>
  <si>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</si>
  <si>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</si>
  <si>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</si>
  <si>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</si>
  <si>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</si>
  <si>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</si>
  <si>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</si>
  <si>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</si>
  <si>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</si>
  <si>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</si>
  <si>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</si>
  <si>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</si>
  <si>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</si>
  <si>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</si>
  <si>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</si>
  <si>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</si>
  <si>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</si>
  <si>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</si>
  <si>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</si>
  <si>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</si>
  <si>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</si>
  <si>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</si>
  <si>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</si>
  <si>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</si>
  <si>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</si>
  <si>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</si>
  <si>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</si>
  <si>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</si>
  <si>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</si>
  <si>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</si>
  <si>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</si>
  <si>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</si>
  <si>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</si>
  <si>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</si>
  <si>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</si>
  <si>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</si>
  <si>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</si>
  <si>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</si>
  <si>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</si>
  <si>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</si>
  <si>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</si>
  <si>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</si>
  <si>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</si>
  <si>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</si>
  <si>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</si>
  <si>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</si>
  <si>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</si>
  <si>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</si>
  <si>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</si>
  <si>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</si>
  <si>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</si>
  <si>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</si>
  <si>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</si>
  <si>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</si>
  <si>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</si>
  <si>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</si>
  <si>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</si>
  <si>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</si>
  <si>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</si>
  <si>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</si>
  <si>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</si>
  <si>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</si>
  <si>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</si>
  <si>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</si>
  <si>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</si>
  <si>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</si>
  <si>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</si>
  <si>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</si>
  <si>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</si>
  <si>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</si>
  <si>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</si>
  <si>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</si>
  <si>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</si>
  <si>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</si>
  <si>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</si>
  <si>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</si>
  <si>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</si>
  <si>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</si>
  <si>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</si>
  <si>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</si>
  <si>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</si>
  <si>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</si>
  <si>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</si>
  <si>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</si>
  <si>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</si>
  <si>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</si>
  <si>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</si>
  <si>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</si>
  <si>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</si>
  <si>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</si>
  <si>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</si>
  <si>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</si>
  <si>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</si>
  <si>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</si>
  <si>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</si>
  <si>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</si>
  <si>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</si>
  <si>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</si>
  <si>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</si>
  <si>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</si>
  <si>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</si>
  <si>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</si>
  <si>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</si>
  <si>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</si>
  <si>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</si>
  <si>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</si>
  <si>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</si>
  <si>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</si>
  <si>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</si>
  <si>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</si>
  <si>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</si>
  <si>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</si>
  <si>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</si>
  <si>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</si>
  <si>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</si>
  <si>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</si>
  <si>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</si>
  <si>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</si>
  <si>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</si>
  <si>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</si>
  <si>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</si>
  <si>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</si>
  <si>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</si>
  <si>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</si>
  <si>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</si>
  <si>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</si>
  <si>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</si>
  <si>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</si>
  <si>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</si>
  <si>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</si>
  <si>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</si>
  <si>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</si>
  <si>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</si>
  <si>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</si>
  <si>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</si>
  <si>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</si>
  <si>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</si>
  <si>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</si>
  <si>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</si>
  <si>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</si>
  <si>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</si>
  <si>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</si>
  <si>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</si>
  <si>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</si>
  <si>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</si>
  <si>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</si>
  <si>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</si>
  <si>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</si>
  <si>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</si>
  <si>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</si>
  <si>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</si>
  <si>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</si>
  <si>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</si>
  <si>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</si>
  <si>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</si>
  <si>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</si>
  <si>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</si>
  <si>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</si>
  <si>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</si>
  <si>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</si>
  <si>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</si>
  <si>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</si>
  <si>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</si>
  <si>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</si>
  <si>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</si>
  <si>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</si>
  <si>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</si>
  <si>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</si>
  <si>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</si>
  <si>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</si>
  <si>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</si>
  <si>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</si>
  <si>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</si>
  <si>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</si>
  <si>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</si>
  <si>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</si>
  <si>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</si>
  <si>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</si>
  <si>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</si>
  <si>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</si>
  <si>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</si>
  <si>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</si>
  <si>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</si>
  <si>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</si>
  <si>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</si>
  <si>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</si>
  <si>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</si>
  <si>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</si>
  <si>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</si>
  <si>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</si>
  <si>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</si>
  <si>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</si>
  <si>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</si>
  <si>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</si>
  <si>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</si>
  <si>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</si>
  <si>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</si>
  <si>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</si>
  <si>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</si>
  <si>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</si>
  <si>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</si>
  <si>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</si>
  <si>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</si>
  <si>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</si>
  <si>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</si>
  <si>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</si>
  <si>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</si>
  <si>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</si>
  <si>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</si>
  <si>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</si>
  <si>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</si>
  <si>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</si>
  <si>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</si>
  <si>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</si>
  <si>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</si>
  <si>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</si>
  <si>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</si>
  <si>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</si>
  <si>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</si>
  <si>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</si>
  <si>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</si>
  <si>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</si>
  <si>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</si>
  <si>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</si>
  <si>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</si>
  <si>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</si>
  <si>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</si>
  <si>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</si>
  <si>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</si>
  <si>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</si>
  <si>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</si>
  <si>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</si>
  <si>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</si>
  <si>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</si>
  <si>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</si>
  <si>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</si>
  <si>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</si>
  <si>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</si>
  <si>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</si>
  <si>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</si>
  <si>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</si>
  <si>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</si>
  <si>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</si>
  <si>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</si>
  <si>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</si>
  <si>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</si>
  <si>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</si>
  <si>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</si>
  <si>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</si>
  <si>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</si>
  <si>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</si>
  <si>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</si>
  <si>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</si>
  <si>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</si>
  <si>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</si>
  <si>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</si>
  <si>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</si>
  <si>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</si>
  <si>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</si>
  <si>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</si>
  <si>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</si>
  <si>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</si>
  <si>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</si>
  <si>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</si>
  <si>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</si>
  <si>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</si>
  <si>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</si>
  <si>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</si>
  <si>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</si>
  <si>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</si>
  <si>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</si>
  <si>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</si>
  <si>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</si>
  <si>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</si>
  <si>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</si>
  <si>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</si>
  <si>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</si>
  <si>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</si>
  <si>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</si>
  <si>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</si>
  <si>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</si>
  <si>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</si>
  <si>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</si>
  <si>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</si>
  <si>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</si>
  <si>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</si>
  <si>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</si>
  <si>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</si>
  <si>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</si>
  <si>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</si>
  <si>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</si>
  <si>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</si>
  <si>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</si>
  <si>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</si>
  <si>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</si>
  <si>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</si>
  <si>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</si>
  <si>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</si>
  <si>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</si>
  <si>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</si>
  <si>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</si>
  <si>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</si>
  <si>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</si>
  <si>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</si>
  <si>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</si>
  <si>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</si>
  <si>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</si>
  <si>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</si>
  <si>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</si>
  <si>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</si>
  <si>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</si>
  <si>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</si>
  <si>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</si>
  <si>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</si>
  <si>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</si>
  <si>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</si>
  <si>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</si>
  <si>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</si>
  <si>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</si>
  <si>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</si>
  <si>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</si>
  <si>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</si>
  <si>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</si>
  <si>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</si>
  <si>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</si>
  <si>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</si>
  <si>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</si>
  <si>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</si>
  <si>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</si>
  <si>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</si>
  <si>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</si>
  <si>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</si>
  <si>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</si>
  <si>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</si>
  <si>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</si>
  <si>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</si>
  <si>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</si>
  <si>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</si>
  <si>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</si>
  <si>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</si>
  <si>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</si>
  <si>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</si>
  <si>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</si>
  <si>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</si>
  <si>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</si>
  <si>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</si>
  <si>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</si>
  <si>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</si>
  <si>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</si>
  <si>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</si>
  <si>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</si>
  <si>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</si>
  <si>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</si>
  <si>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</si>
  <si>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</si>
  <si>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</si>
  <si>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</si>
  <si>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</si>
  <si>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</si>
  <si>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</si>
  <si>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</si>
  <si>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</si>
  <si>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</si>
  <si>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</si>
  <si>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</si>
  <si>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</si>
  <si>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</si>
  <si>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</si>
  <si>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</si>
  <si>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</si>
  <si>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</si>
  <si>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</si>
  <si>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</si>
  <si>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</si>
  <si>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</si>
  <si>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</si>
  <si>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</si>
  <si>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</si>
  <si>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</si>
  <si>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</si>
  <si>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</si>
  <si>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</si>
  <si>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</si>
  <si>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</si>
  <si>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</si>
  <si>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</si>
  <si>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</si>
  <si>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</si>
  <si>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</si>
  <si>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</si>
  <si>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</si>
  <si>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</si>
  <si>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</si>
  <si>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</si>
  <si>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</si>
  <si>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</si>
  <si>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</si>
  <si>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</si>
  <si>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</si>
  <si>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</si>
  <si>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</si>
  <si>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</si>
  <si>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</si>
  <si>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</si>
  <si>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</si>
  <si>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</si>
  <si>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</si>
  <si>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</si>
  <si>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</si>
  <si>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</si>
  <si>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</si>
  <si>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</si>
  <si>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</si>
  <si>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</si>
  <si>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</si>
  <si>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</si>
  <si>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</si>
  <si>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</si>
  <si>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</si>
  <si>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</si>
  <si>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</si>
  <si>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</si>
  <si>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</si>
  <si>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</si>
  <si>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</si>
  <si>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</si>
  <si>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</si>
  <si>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</si>
  <si>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</si>
  <si>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</si>
  <si>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</si>
  <si>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</si>
  <si>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</si>
  <si>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</si>
  <si>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</si>
  <si>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</si>
  <si>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</si>
  <si>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</si>
  <si>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</si>
  <si>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</si>
  <si>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</si>
  <si>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</si>
  <si>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</si>
  <si>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</si>
  <si>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</si>
  <si>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</si>
  <si>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</si>
  <si>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</si>
  <si>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</si>
  <si>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</si>
  <si>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</si>
  <si>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</si>
  <si>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</si>
  <si>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</si>
  <si>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</si>
  <si>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</si>
  <si>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</si>
  <si>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</si>
  <si>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</si>
  <si>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</si>
  <si>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</si>
  <si>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</si>
  <si>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</si>
  <si>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</si>
  <si>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</si>
  <si>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</si>
  <si>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</si>
  <si>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</si>
  <si>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</si>
  <si>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</si>
  <si>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</si>
  <si>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</si>
  <si>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</si>
  <si>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</si>
  <si>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</si>
  <si>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</si>
  <si>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</si>
  <si>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</si>
  <si>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</si>
  <si>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</si>
  <si>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</si>
  <si>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</si>
  <si>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</si>
  <si>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</si>
  <si>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</si>
  <si>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</si>
  <si>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</si>
  <si>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</si>
  <si>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</si>
  <si>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</si>
  <si>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</si>
  <si>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</si>
  <si>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</si>
  <si>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</si>
  <si>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</si>
  <si>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</si>
  <si>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</si>
  <si>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</si>
  <si>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</si>
  <si>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</si>
  <si>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</si>
  <si>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</si>
  <si>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</si>
  <si>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</si>
  <si>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</si>
  <si>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</si>
  <si>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</si>
  <si>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</si>
  <si>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</si>
  <si>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</si>
  <si>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</si>
  <si>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</si>
  <si>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</si>
  <si>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</si>
  <si>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</si>
  <si>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</si>
  <si>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</si>
  <si>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</si>
  <si>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</si>
  <si>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</si>
  <si>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</si>
  <si>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</si>
  <si>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</si>
  <si>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</si>
  <si>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</si>
  <si>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</si>
  <si>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</si>
  <si>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</si>
  <si>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</si>
  <si>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</si>
  <si>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</si>
  <si>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</si>
  <si>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</si>
  <si>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</si>
  <si>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</si>
  <si>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</si>
  <si>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</si>
  <si>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</si>
  <si>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</si>
  <si>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</si>
  <si>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</si>
  <si>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</si>
  <si>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</si>
  <si>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</si>
  <si>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</si>
  <si>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</si>
  <si>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</si>
  <si>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</si>
  <si>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</si>
  <si>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</si>
  <si>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</si>
  <si>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</si>
  <si>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</si>
  <si>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</si>
  <si>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</si>
  <si>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</si>
  <si>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</si>
  <si>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</si>
  <si>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</si>
  <si>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</si>
  <si>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</si>
  <si>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</si>
  <si>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</si>
  <si>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</si>
  <si>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</si>
  <si>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</si>
  <si>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</si>
  <si>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</si>
  <si>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</si>
  <si>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</si>
  <si>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</si>
  <si>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</si>
  <si>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</si>
  <si>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</si>
  <si>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</si>
  <si>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</si>
  <si>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</si>
  <si>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</si>
  <si>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</si>
  <si>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</si>
  <si>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</si>
  <si>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</si>
  <si>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</si>
  <si>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</si>
  <si>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</si>
  <si>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</si>
  <si>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</si>
  <si>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</si>
  <si>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</si>
  <si>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</si>
  <si>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</si>
  <si>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</si>
  <si>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</si>
  <si>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</si>
  <si>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</si>
  <si>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</si>
  <si>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</si>
  <si>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</si>
  <si>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</si>
  <si>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</si>
  <si>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</si>
  <si>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</si>
  <si>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</si>
  <si>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</si>
  <si>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</si>
  <si>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</si>
  <si>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</si>
  <si>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</si>
  <si>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</si>
  <si>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</si>
  <si>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</si>
  <si>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</si>
  <si>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</si>
  <si>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</si>
  <si>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</si>
  <si>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</si>
  <si>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</si>
  <si>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</si>
  <si>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</si>
  <si>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</si>
  <si>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</si>
  <si>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</si>
  <si>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</si>
  <si>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</si>
  <si>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</si>
  <si>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</si>
  <si>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</si>
  <si>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</si>
  <si>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</si>
  <si>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</si>
  <si>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</si>
  <si>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</si>
  <si>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</si>
  <si>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</si>
  <si>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</si>
  <si>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</si>
  <si>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</si>
  <si>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</si>
  <si>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</si>
  <si>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</si>
  <si>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</si>
  <si>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</si>
  <si>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</si>
  <si>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</si>
  <si>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</si>
  <si>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</si>
  <si>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</si>
  <si>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</si>
  <si>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</si>
  <si>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</si>
  <si>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</si>
  <si>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</si>
  <si>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</si>
  <si>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</si>
  <si>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</si>
  <si>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</si>
  <si>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</si>
  <si>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</si>
  <si>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</si>
  <si>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</si>
  <si>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</si>
  <si>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</si>
  <si>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</si>
  <si>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</si>
  <si>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</si>
  <si>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</si>
  <si>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</si>
  <si>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</si>
  <si>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</si>
  <si>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</si>
  <si>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</si>
  <si>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</si>
  <si>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</si>
  <si>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</si>
  <si>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</si>
  <si>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</si>
  <si>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</si>
  <si>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</si>
  <si>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</si>
  <si>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</si>
  <si>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</si>
  <si>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</si>
  <si>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</si>
  <si>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</si>
  <si>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</si>
  <si>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</si>
  <si>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</si>
  <si>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</si>
  <si>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</si>
  <si>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</si>
  <si>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</si>
  <si>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</si>
  <si>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</si>
  <si>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</si>
  <si>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</si>
  <si>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</si>
  <si>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</si>
  <si>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</si>
  <si>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</si>
  <si>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</si>
  <si>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</si>
  <si>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</si>
  <si>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</si>
  <si>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</si>
  <si>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</si>
  <si>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</si>
  <si>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</si>
  <si>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</si>
  <si>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</si>
  <si>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</si>
  <si>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</si>
  <si>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</si>
  <si>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</si>
  <si>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</si>
  <si>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</si>
  <si>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</si>
  <si>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</si>
  <si>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</si>
  <si>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</si>
  <si>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</si>
  <si>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</si>
  <si>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</si>
  <si>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</si>
  <si>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</si>
  <si>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</si>
  <si>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</si>
  <si>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</si>
  <si>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</si>
  <si>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</si>
  <si>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</si>
  <si>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</si>
  <si>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</si>
  <si>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</si>
  <si>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</si>
  <si>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</si>
  <si>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</si>
  <si>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</si>
  <si>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</si>
  <si>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</si>
  <si>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</si>
  <si>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</si>
  <si>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</si>
  <si>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</si>
  <si>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</si>
  <si>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</si>
  <si>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</si>
  <si>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</si>
  <si>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</si>
  <si>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</si>
  <si>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</si>
  <si>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</si>
  <si>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</si>
  <si>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</si>
  <si>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</si>
  <si>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</si>
  <si>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</si>
  <si>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</si>
  <si>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</si>
  <si>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</si>
  <si>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</si>
  <si>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</si>
  <si>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</si>
  <si>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</si>
  <si>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</si>
  <si>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</si>
  <si>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</si>
  <si>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</si>
  <si>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</si>
  <si>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</si>
  <si>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</si>
  <si>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</si>
  <si>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</si>
  <si>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</si>
  <si>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</si>
  <si>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</si>
  <si>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</si>
  <si>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</si>
  <si>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</si>
  <si>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</si>
  <si>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</si>
  <si>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</si>
  <si>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</si>
  <si>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</si>
  <si>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</si>
  <si>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</si>
  <si>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</si>
  <si>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</si>
  <si>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</si>
  <si>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</si>
  <si>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</si>
  <si>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</si>
  <si>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</si>
  <si>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</si>
  <si>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</si>
  <si>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</si>
  <si>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</si>
  <si>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</si>
  <si>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</si>
  <si>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</si>
  <si>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</si>
  <si>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</si>
  <si>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</si>
  <si>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</si>
  <si>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</si>
  <si>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</si>
  <si>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</si>
  <si>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</si>
  <si>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</si>
  <si>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</si>
  <si>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</si>
  <si>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</si>
  <si>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</si>
  <si>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</si>
  <si>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</si>
  <si>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</si>
  <si>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</si>
  <si>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</si>
  <si>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</si>
  <si>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</si>
  <si>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</si>
  <si>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</si>
  <si>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</si>
  <si>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</si>
  <si>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</si>
  <si>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</si>
  <si>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</si>
  <si>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</si>
  <si>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</si>
  <si>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</si>
  <si>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</si>
  <si>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</si>
  <si>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</si>
  <si>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</si>
  <si>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</si>
  <si>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</si>
  <si>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</si>
  <si>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</si>
  <si>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</si>
  <si>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</si>
  <si>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</si>
  <si>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</si>
  <si>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</si>
  <si>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</si>
  <si>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</si>
  <si>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</si>
  <si>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</si>
  <si>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</si>
  <si>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</si>
  <si>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</si>
  <si>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</si>
  <si>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</si>
  <si>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</si>
  <si>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</si>
  <si>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</si>
  <si>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</si>
  <si>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</si>
  <si>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</si>
  <si>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</si>
  <si>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</si>
  <si>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</si>
  <si>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</si>
  <si>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</si>
  <si>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</si>
  <si>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</si>
  <si>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</si>
  <si>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</si>
  <si>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</si>
  <si>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</si>
  <si>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</si>
  <si>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</si>
  <si>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</si>
  <si>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</si>
  <si>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</si>
  <si>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</si>
  <si>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</si>
  <si>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</si>
  <si>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</si>
  <si>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</si>
  <si>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</si>
  <si>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</si>
  <si>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</si>
  <si>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</si>
  <si>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</si>
  <si>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</si>
  <si>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</si>
  <si>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</si>
  <si>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</si>
  <si>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</si>
  <si>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</si>
  <si>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</si>
  <si>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</si>
  <si>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</si>
  <si>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</si>
  <si>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</si>
  <si>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</si>
  <si>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</si>
  <si>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</si>
  <si>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</si>
  <si>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</si>
  <si>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</si>
  <si>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</si>
  <si>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</si>
  <si>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</si>
  <si>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</si>
  <si>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</si>
  <si>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</si>
  <si>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</si>
  <si>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</si>
  <si>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</si>
  <si>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</si>
  <si>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</si>
  <si>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</si>
  <si>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</si>
  <si>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</si>
  <si>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</si>
  <si>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</si>
  <si>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</si>
  <si>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</si>
  <si>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</si>
  <si>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</si>
  <si>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</si>
  <si>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</si>
  <si>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</si>
  <si>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</si>
  <si>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</si>
  <si>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</si>
  <si>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</si>
  <si>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</si>
  <si>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</si>
  <si>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</si>
  <si>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</si>
  <si>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</si>
  <si>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</si>
  <si>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</si>
  <si>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</si>
  <si>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</si>
  <si>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</si>
  <si>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</si>
  <si>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</si>
  <si>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</si>
  <si>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</si>
  <si>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</si>
  <si>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</si>
  <si>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</si>
  <si>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</si>
  <si>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</si>
  <si>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</si>
  <si>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</si>
  <si>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</si>
  <si>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</si>
  <si>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</si>
  <si>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</si>
  <si>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</si>
  <si>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</si>
  <si>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</si>
  <si>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</si>
  <si>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</si>
  <si>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</si>
  <si>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</si>
  <si>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</si>
  <si>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</si>
  <si>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</si>
  <si>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</si>
  <si>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</si>
  <si>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</si>
  <si>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</si>
  <si>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</si>
  <si>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</si>
  <si>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</si>
  <si>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</si>
  <si>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</si>
  <si>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</si>
  <si>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</si>
  <si>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</si>
  <si>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</si>
  <si>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</si>
  <si>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</si>
  <si>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</si>
  <si>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</si>
  <si>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</si>
  <si>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</si>
  <si>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</si>
  <si>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</si>
  <si>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</si>
  <si>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</si>
  <si>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</si>
  <si>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</si>
  <si>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</si>
  <si>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</si>
  <si>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</si>
  <si>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</si>
  <si>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</si>
  <si>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</si>
  <si>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</si>
  <si>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</si>
  <si>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</si>
  <si>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</si>
  <si>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</si>
  <si>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</si>
  <si>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</si>
  <si>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</si>
  <si>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</si>
  <si>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</si>
  <si>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</si>
  <si>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</si>
  <si>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</si>
  <si>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</si>
  <si>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</si>
  <si>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</si>
  <si>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</si>
  <si>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</si>
  <si>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</si>
  <si>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</si>
  <si>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</si>
  <si>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</si>
  <si>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</si>
  <si>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</si>
  <si>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</si>
  <si>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</si>
  <si>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</si>
  <si>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</si>
  <si>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</si>
  <si>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</si>
  <si>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</si>
  <si>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</si>
  <si>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</si>
  <si>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</si>
  <si>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</si>
  <si>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</si>
  <si>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</si>
  <si>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</si>
  <si>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</si>
  <si>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</si>
  <si>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</si>
  <si>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</si>
  <si>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</si>
  <si>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</si>
  <si>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</si>
  <si>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</si>
  <si>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</si>
  <si>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</si>
  <si>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</si>
  <si>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</si>
  <si>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</si>
  <si>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</si>
  <si>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</si>
  <si>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</si>
  <si>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</si>
  <si>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</si>
  <si>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</si>
  <si>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</si>
  <si>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</si>
  <si>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</si>
  <si>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</si>
  <si>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</si>
  <si>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</si>
  <si>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</si>
  <si>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</si>
  <si>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</si>
  <si>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</si>
  <si>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</si>
  <si>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</si>
  <si>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</si>
  <si>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</si>
  <si>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</si>
  <si>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</si>
  <si>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</si>
  <si>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</si>
  <si>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</si>
  <si>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</si>
  <si>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</si>
  <si>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</si>
  <si>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</si>
  <si>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</si>
  <si>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</si>
  <si>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</si>
  <si>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</si>
  <si>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</si>
  <si>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</si>
  <si>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</si>
  <si>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</si>
  <si>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</si>
  <si>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</si>
  <si>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</si>
  <si>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</si>
  <si>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</si>
  <si>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</si>
  <si>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</si>
  <si>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</si>
  <si>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</si>
  <si>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</si>
  <si>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</si>
  <si>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</si>
  <si>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</si>
  <si>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</si>
  <si>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</si>
  <si>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</si>
  <si>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</si>
  <si>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</si>
  <si>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</si>
  <si>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</si>
  <si>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</si>
  <si>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</si>
  <si>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</si>
  <si>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</si>
  <si>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</si>
  <si>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</si>
  <si>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</si>
  <si>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</si>
  <si>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</si>
  <si>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</si>
  <si>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</si>
  <si>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</si>
  <si>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</si>
  <si>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</si>
  <si>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</si>
  <si>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</si>
  <si>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</si>
  <si>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</si>
  <si>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</si>
  <si>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</si>
  <si>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</si>
  <si>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</si>
  <si>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</si>
  <si>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</si>
  <si>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</si>
  <si>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</si>
  <si>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</si>
  <si>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</si>
  <si>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</si>
  <si>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</si>
  <si>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</si>
  <si>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</si>
  <si>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</si>
  <si>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</si>
  <si>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</si>
  <si>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</si>
  <si>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</si>
  <si>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</si>
  <si>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</si>
  <si>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</si>
  <si>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</si>
  <si>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</si>
  <si>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</si>
  <si>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</si>
  <si>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</si>
  <si>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</si>
  <si>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</si>
  <si>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</si>
  <si>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</si>
  <si>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</si>
  <si>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</si>
  <si>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</si>
  <si>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</si>
  <si>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</si>
  <si>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</si>
  <si>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</si>
  <si>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</si>
  <si>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</si>
  <si>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</si>
  <si>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</si>
  <si>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</si>
  <si>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</si>
  <si>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</si>
  <si>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</si>
  <si>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</si>
  <si>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</si>
  <si>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</si>
  <si>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</si>
  <si>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</si>
  <si>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</si>
  <si>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</si>
  <si>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</si>
  <si>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</si>
  <si>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</si>
  <si>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</si>
  <si>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</si>
  <si>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</si>
  <si>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</si>
  <si>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</si>
  <si>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</si>
  <si>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</si>
  <si>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</si>
  <si>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</si>
  <si>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</si>
  <si>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</si>
  <si>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</si>
  <si>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</si>
  <si>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</si>
  <si>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</si>
  <si>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</si>
  <si>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</si>
  <si>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</si>
  <si>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</si>
  <si>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</si>
  <si>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</si>
  <si>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</si>
  <si>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</si>
  <si>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</si>
  <si>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</si>
  <si>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</si>
  <si>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</si>
  <si>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</si>
  <si>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</si>
  <si>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</si>
  <si>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</si>
  <si>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</si>
  <si>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</si>
  <si>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</si>
  <si>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</si>
  <si>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</si>
  <si>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</si>
  <si>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</si>
  <si>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</si>
  <si>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</si>
  <si>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</si>
  <si>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</si>
  <si>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</si>
  <si>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</si>
  <si>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</si>
  <si>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</si>
  <si>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</si>
  <si>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</si>
  <si>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</si>
  <si>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</si>
  <si>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</si>
  <si>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</si>
  <si>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</si>
  <si>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</si>
  <si>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</si>
  <si>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</si>
  <si>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</si>
  <si>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</si>
  <si>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</si>
  <si>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</si>
  <si>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</si>
  <si>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</si>
  <si>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</si>
  <si>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</si>
  <si>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</si>
  <si>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</si>
  <si>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</si>
  <si>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</si>
  <si>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</si>
  <si>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</si>
  <si>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</si>
  <si>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</si>
  <si>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</si>
  <si>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</si>
  <si>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</si>
  <si>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</si>
  <si>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</si>
  <si>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</si>
  <si>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</si>
  <si>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</si>
  <si>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</si>
  <si>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</si>
  <si>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</si>
  <si>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</si>
  <si>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</si>
  <si>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</si>
  <si>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</si>
  <si>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</si>
  <si>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</si>
  <si>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</si>
  <si>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</si>
  <si>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</si>
  <si>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</si>
  <si>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</si>
  <si>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</si>
  <si>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</si>
  <si>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</si>
  <si>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</si>
  <si>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</si>
  <si>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</si>
  <si>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</si>
  <si>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</si>
  <si>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</si>
  <si>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</si>
  <si>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</si>
  <si>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</si>
  <si>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</si>
  <si>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</si>
  <si>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</si>
  <si>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</si>
  <si>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</si>
  <si>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</si>
  <si>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</si>
  <si>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</si>
  <si>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</si>
  <si>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</si>
  <si>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</si>
  <si>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</si>
  <si>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</si>
  <si>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</si>
  <si>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</si>
  <si>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</si>
  <si>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</si>
  <si>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</si>
  <si>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</si>
  <si>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</si>
  <si>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</si>
  <si>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</si>
  <si>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</si>
  <si>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</si>
  <si>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</si>
  <si>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</si>
  <si>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</si>
  <si>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</si>
  <si>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</si>
  <si>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</si>
  <si>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</si>
  <si>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</si>
  <si>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</si>
  <si>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</si>
  <si>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</si>
  <si>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</si>
  <si>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</si>
  <si>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</si>
  <si>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</si>
  <si>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</si>
  <si>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</si>
  <si>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</si>
  <si>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</si>
  <si>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</si>
  <si>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</si>
  <si>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</si>
  <si>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</si>
  <si>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</si>
  <si>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</si>
  <si>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</si>
  <si>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</si>
  <si>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</si>
  <si>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</si>
  <si>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</si>
  <si>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</si>
  <si>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</si>
  <si>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</si>
  <si>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</si>
  <si>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</si>
  <si>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</si>
  <si>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</si>
  <si>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</si>
  <si>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</si>
  <si>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</si>
  <si>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</si>
  <si>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</si>
  <si>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</si>
  <si>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</si>
  <si>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</si>
  <si>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</si>
  <si>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</si>
  <si>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</si>
  <si>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</si>
  <si>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</si>
  <si>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</si>
  <si>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</si>
  <si>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</si>
  <si>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</si>
  <si>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</si>
  <si>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</si>
  <si>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</si>
  <si>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</si>
  <si>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</si>
  <si>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</si>
  <si>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</si>
  <si>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</si>
  <si>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</si>
  <si>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</si>
  <si>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</si>
  <si>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</si>
  <si>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</si>
  <si>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</si>
  <si>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</si>
  <si>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</si>
  <si>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</si>
  <si>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</si>
  <si>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</si>
  <si>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</si>
  <si>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</si>
  <si>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</si>
  <si>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</si>
  <si>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</si>
  <si>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</si>
  <si>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</si>
  <si>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</si>
  <si>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</si>
  <si>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</si>
  <si>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</si>
  <si>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</si>
  <si>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</si>
  <si>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</si>
  <si>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</si>
  <si>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</si>
  <si>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</si>
  <si>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</si>
  <si>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</si>
  <si>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</si>
  <si>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</si>
  <si>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</si>
  <si>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</si>
  <si>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</si>
  <si>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</si>
  <si>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</si>
  <si>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</si>
  <si>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</si>
  <si>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</si>
  <si>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</si>
  <si>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</si>
  <si>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</si>
  <si>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</si>
  <si>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</si>
  <si>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</si>
  <si>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</si>
  <si>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</si>
  <si>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</si>
  <si>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</si>
  <si>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</si>
  <si>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</si>
  <si>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</si>
  <si>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</si>
  <si>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</si>
  <si>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</si>
  <si>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</si>
  <si>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</si>
  <si>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</si>
  <si>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</si>
  <si>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</si>
  <si>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</si>
  <si>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</si>
  <si>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</si>
  <si>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</si>
  <si>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</si>
  <si>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</si>
  <si>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</si>
  <si>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</si>
  <si>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</si>
  <si>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</si>
  <si>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</si>
  <si>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</si>
  <si>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</si>
  <si>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</si>
  <si>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</si>
  <si>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</si>
  <si>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</si>
  <si>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</si>
  <si>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</si>
  <si>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</si>
  <si>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</si>
  <si>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</si>
  <si>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</si>
  <si>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</si>
  <si>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</si>
  <si>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</si>
  <si>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</si>
  <si>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</si>
  <si>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</si>
  <si>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</si>
  <si>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</si>
  <si>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</si>
  <si>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</si>
  <si>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</si>
  <si>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</si>
  <si>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</si>
  <si>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</si>
  <si>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</si>
  <si>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</si>
  <si>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</si>
  <si>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</si>
  <si>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</si>
  <si>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</si>
  <si>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</si>
  <si>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</si>
  <si>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</si>
  <si>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</si>
  <si>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</si>
  <si>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</si>
  <si>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</si>
  <si>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</si>
  <si>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</si>
  <si>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</si>
  <si>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</si>
  <si>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</si>
  <si>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</si>
  <si>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</si>
  <si>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</si>
  <si>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</si>
  <si>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</si>
  <si>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</si>
  <si>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</si>
  <si>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</si>
  <si>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</si>
  <si>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</si>
  <si>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</si>
  <si>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</si>
  <si>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</si>
  <si>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</si>
  <si>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</si>
  <si>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</si>
  <si>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</si>
  <si>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</si>
  <si>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</si>
  <si>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</si>
  <si>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</si>
  <si>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</si>
  <si>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</si>
  <si>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</si>
  <si>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</si>
  <si>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</si>
  <si>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</si>
  <si>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</si>
  <si>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</si>
  <si>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</si>
  <si>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</si>
  <si>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</si>
  <si>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</si>
  <si>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</si>
  <si>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</si>
  <si>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</si>
  <si>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</si>
  <si>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</si>
  <si>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</si>
  <si>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</si>
  <si>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</si>
  <si>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</si>
  <si>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</si>
  <si>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</si>
  <si>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</si>
  <si>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</si>
  <si>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</si>
  <si>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</si>
  <si>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</si>
  <si>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</si>
  <si>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</si>
  <si>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</si>
  <si>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</si>
  <si>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</si>
  <si>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</si>
  <si>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</si>
  <si>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</si>
  <si>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</si>
  <si>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</si>
  <si>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</si>
  <si>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</si>
  <si>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</si>
  <si>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</si>
  <si>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</si>
  <si>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</si>
  <si>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</si>
  <si>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</si>
  <si>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</si>
  <si>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</si>
  <si>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</si>
  <si>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</si>
  <si>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</si>
  <si>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</si>
  <si>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</si>
  <si>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</si>
  <si>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</si>
  <si>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</si>
  <si>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</si>
  <si>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</si>
  <si>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</si>
  <si>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</si>
  <si>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</si>
  <si>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</si>
  <si>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</si>
  <si>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</si>
  <si>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</si>
  <si>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</si>
  <si>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</si>
  <si>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</si>
  <si>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</si>
  <si>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</si>
  <si>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</si>
  <si>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</si>
  <si>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</si>
  <si>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</si>
  <si>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</si>
  <si>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</si>
  <si>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</si>
  <si>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</si>
  <si>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</si>
  <si>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</si>
  <si>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</si>
  <si>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</si>
  <si>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</si>
  <si>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</si>
  <si>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</si>
  <si>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</si>
  <si>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</si>
  <si>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</si>
  <si>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</si>
  <si>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</si>
  <si>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</si>
  <si>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</si>
  <si>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</si>
  <si>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</si>
  <si>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</si>
  <si>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</si>
  <si>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</si>
  <si>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</si>
  <si>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</si>
  <si>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</si>
  <si>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</si>
  <si>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</si>
  <si>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</si>
  <si>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</si>
  <si>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</si>
  <si>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</si>
  <si>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</si>
  <si>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</si>
  <si>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</si>
  <si>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</si>
  <si>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</si>
  <si>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</si>
  <si>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</si>
  <si>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</si>
  <si>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</si>
  <si>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</si>
  <si>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</si>
  <si>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</si>
  <si>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</si>
  <si>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</si>
  <si>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</si>
  <si>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</si>
  <si>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</si>
  <si>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</si>
  <si>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</si>
  <si>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</si>
  <si>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</si>
  <si>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</si>
  <si>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</si>
  <si>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</si>
  <si>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</si>
  <si>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</si>
  <si>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</si>
  <si>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</si>
  <si>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</si>
  <si>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</si>
  <si>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</si>
  <si>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</si>
  <si>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</si>
  <si>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</si>
  <si>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</si>
  <si>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</si>
  <si>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</si>
  <si>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</si>
  <si>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</si>
  <si>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</si>
  <si>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</si>
  <si>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</si>
  <si>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</si>
  <si>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</si>
  <si>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</si>
  <si>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</si>
  <si>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</si>
  <si>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</si>
  <si>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</si>
  <si>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</si>
  <si>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</si>
  <si>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</si>
  <si>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</si>
  <si>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</si>
  <si>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</si>
  <si>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</si>
  <si>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</si>
  <si>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</si>
  <si>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</si>
  <si>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</si>
  <si>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</si>
  <si>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</si>
  <si>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</si>
  <si>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</si>
  <si>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</si>
  <si>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</si>
  <si>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</si>
  <si>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</si>
  <si>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</si>
  <si>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</si>
  <si>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</si>
  <si>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</si>
  <si>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</si>
  <si>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</si>
  <si>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</si>
  <si>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</si>
  <si>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</si>
  <si>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</si>
  <si>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</si>
  <si>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</si>
  <si>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</si>
  <si>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</si>
  <si>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</si>
  <si>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</si>
  <si>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</si>
  <si>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</si>
  <si>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</si>
  <si>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</si>
  <si>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</si>
  <si>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</si>
  <si>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</si>
  <si>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</si>
  <si>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</si>
  <si>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</si>
  <si>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</si>
  <si>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</si>
  <si>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</si>
  <si>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</si>
  <si>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</si>
  <si>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</si>
  <si>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</si>
  <si>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</si>
  <si>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</si>
  <si>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</si>
  <si>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</si>
  <si>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</si>
  <si>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</si>
  <si>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</si>
  <si>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</si>
  <si>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</si>
  <si>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</si>
  <si>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</si>
  <si>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</si>
  <si>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</si>
  <si>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</si>
  <si>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</si>
  <si>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</si>
  <si>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</si>
  <si>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</si>
  <si>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</si>
  <si>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</si>
  <si>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</si>
  <si>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</si>
  <si>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</si>
  <si>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</si>
  <si>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</si>
  <si>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</si>
  <si>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</si>
  <si>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</si>
  <si>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</si>
  <si>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</si>
  <si>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</si>
  <si>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</si>
  <si>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</si>
  <si>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</si>
  <si>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</si>
  <si>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</si>
  <si>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</si>
  <si>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</si>
  <si>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</si>
  <si>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</si>
  <si>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</si>
  <si>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</si>
  <si>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</si>
  <si>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</si>
  <si>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</si>
  <si>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</si>
  <si>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</si>
  <si>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</si>
  <si>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</si>
  <si>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</si>
  <si>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</si>
  <si>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</si>
  <si>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</si>
  <si>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</si>
  <si>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</si>
  <si>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</si>
  <si>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</si>
  <si>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</si>
  <si>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</si>
  <si>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</si>
  <si>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</si>
  <si>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</si>
  <si>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</si>
  <si>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</si>
  <si>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</si>
  <si>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</si>
  <si>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</si>
  <si>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</si>
  <si>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</si>
  <si>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</si>
  <si>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</si>
  <si>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</si>
  <si>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</si>
  <si>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</si>
  <si>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</si>
  <si>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</si>
  <si>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</si>
  <si>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</si>
  <si>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</si>
  <si>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</si>
  <si>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</si>
  <si>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</si>
  <si>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</si>
  <si>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</si>
  <si>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</si>
  <si>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</si>
  <si>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</si>
  <si>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</si>
  <si>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</si>
  <si>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</si>
  <si>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</si>
  <si>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</si>
  <si>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</si>
  <si>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</si>
  <si>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</si>
  <si>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</si>
  <si>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</si>
  <si>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</si>
  <si>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</si>
  <si>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</si>
  <si>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</si>
  <si>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</si>
  <si>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</si>
  <si>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</si>
  <si>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</si>
  <si>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</si>
  <si>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</si>
  <si>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</si>
  <si>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</si>
  <si>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</si>
  <si>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</si>
  <si>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</si>
  <si>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</si>
  <si>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</si>
  <si>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</si>
  <si>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</si>
  <si>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</si>
  <si>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</si>
  <si>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</si>
  <si>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</si>
  <si>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</si>
  <si>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</si>
  <si>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</si>
  <si>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</si>
  <si>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</si>
  <si>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</si>
  <si>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</si>
  <si>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</si>
  <si>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</si>
  <si>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</si>
  <si>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</si>
  <si>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</si>
  <si>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</si>
  <si>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</si>
  <si>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</si>
  <si>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</si>
  <si>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</si>
  <si>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</si>
  <si>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</si>
  <si>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</si>
  <si>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</si>
  <si>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</si>
  <si>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</si>
  <si>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</si>
  <si>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</si>
  <si>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</si>
  <si>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</si>
  <si>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</si>
  <si>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</si>
  <si>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</si>
  <si>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</si>
  <si>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</si>
  <si>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</si>
  <si>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</si>
  <si>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</si>
  <si>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</si>
  <si>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</si>
  <si>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</si>
  <si>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</si>
  <si>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</si>
  <si>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</si>
  <si>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</si>
  <si>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</si>
  <si>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</si>
  <si>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</si>
  <si>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</si>
  <si>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</si>
  <si>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</si>
  <si>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</si>
  <si>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</si>
  <si>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</si>
  <si>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</si>
  <si>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</si>
  <si>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</si>
  <si>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</si>
  <si>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</si>
  <si>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</si>
  <si>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</si>
  <si>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</si>
  <si>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</si>
  <si>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</si>
  <si>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</si>
  <si>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</si>
  <si>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</si>
  <si>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</si>
  <si>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</si>
  <si>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</si>
  <si>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</si>
  <si>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</si>
  <si>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</si>
  <si>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</si>
  <si>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</si>
  <si>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</si>
  <si>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</si>
  <si>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</si>
  <si>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</si>
  <si>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</si>
  <si>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</si>
  <si>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</si>
  <si>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</si>
  <si>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</si>
  <si>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</si>
  <si>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</si>
  <si>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</si>
  <si>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</si>
  <si>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</si>
  <si>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</si>
  <si>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</si>
  <si>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</si>
  <si>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</si>
  <si>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</si>
  <si>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</si>
  <si>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</si>
  <si>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</si>
  <si>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</si>
  <si>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</si>
  <si>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</si>
  <si>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</si>
  <si>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</si>
  <si>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</si>
  <si>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</si>
  <si>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</si>
  <si>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</si>
  <si>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</si>
  <si>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</si>
  <si>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</si>
  <si>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</si>
  <si>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</si>
  <si>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</si>
  <si>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</si>
  <si>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</si>
  <si>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</si>
  <si>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</si>
  <si>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</si>
  <si>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</si>
  <si>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</si>
  <si>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</si>
  <si>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</si>
  <si>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</si>
  <si>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</si>
  <si>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</si>
  <si>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</si>
  <si>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</si>
  <si>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</si>
  <si>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</si>
  <si>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</si>
  <si>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</si>
  <si>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</si>
  <si>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</si>
  <si>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</si>
  <si>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</si>
  <si>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</si>
  <si>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</si>
  <si>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</si>
  <si>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</si>
  <si>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</si>
  <si>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</si>
  <si>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</si>
  <si>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</si>
  <si>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</si>
  <si>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</si>
  <si>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</si>
  <si>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</si>
  <si>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</si>
  <si>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</si>
  <si>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</si>
  <si>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</si>
  <si>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</si>
  <si>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</si>
  <si>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</si>
  <si>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</si>
  <si>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</si>
  <si>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</si>
  <si>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</si>
  <si>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</si>
  <si>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</si>
  <si>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</si>
  <si>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</si>
  <si>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</si>
  <si>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</si>
  <si>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</si>
  <si>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</si>
  <si>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</si>
  <si>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</si>
  <si>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</si>
  <si>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</si>
  <si>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</si>
  <si>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</si>
  <si>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</si>
  <si>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</si>
  <si>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</si>
  <si>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</si>
  <si>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</si>
  <si>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</si>
  <si>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</si>
  <si>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</si>
  <si>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</si>
  <si>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</si>
  <si>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</si>
  <si>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</si>
  <si>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</si>
  <si>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</si>
  <si>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</si>
  <si>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</si>
  <si>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</si>
  <si>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</si>
  <si>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</si>
  <si>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</si>
  <si>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</si>
  <si>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</si>
  <si>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</si>
  <si>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</si>
  <si>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</si>
  <si>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</si>
  <si>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</si>
  <si>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</si>
  <si>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</si>
  <si>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</si>
  <si>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</si>
  <si>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</si>
  <si>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</si>
  <si>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</si>
  <si>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</si>
  <si>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</si>
  <si>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</si>
  <si>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</si>
  <si>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</si>
  <si>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</si>
  <si>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</si>
  <si>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</si>
  <si>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</si>
  <si>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</si>
  <si>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</si>
  <si>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</si>
  <si>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</si>
  <si>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</si>
  <si>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</si>
  <si>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</si>
  <si>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</si>
  <si>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</si>
  <si>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</si>
  <si>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</si>
  <si>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</si>
  <si>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</si>
  <si>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</si>
  <si>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</si>
  <si>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</si>
  <si>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</si>
  <si>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</si>
  <si>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</si>
  <si>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</si>
  <si>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</si>
  <si>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</si>
  <si>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</si>
  <si>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</si>
  <si>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</si>
  <si>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</si>
  <si>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</si>
  <si>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</si>
  <si>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</si>
  <si>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</si>
  <si>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</si>
  <si>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</si>
  <si>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</si>
  <si>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</si>
  <si>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</si>
  <si>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</si>
  <si>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</si>
  <si>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</si>
  <si>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</si>
  <si>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</si>
  <si>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</si>
  <si>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</si>
  <si>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</si>
  <si>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</si>
  <si>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</si>
  <si>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</si>
  <si>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</si>
  <si>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</si>
  <si>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</si>
  <si>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</si>
  <si>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</si>
  <si>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</si>
  <si>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</si>
  <si>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</si>
  <si>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</si>
  <si>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</si>
  <si>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</si>
  <si>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</si>
  <si>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</si>
  <si>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</si>
  <si>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</si>
  <si>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</si>
  <si>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</si>
  <si>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</si>
  <si>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</si>
  <si>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</si>
  <si>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</si>
  <si>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</si>
  <si>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</si>
  <si>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</si>
  <si>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</si>
  <si>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</si>
  <si>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</si>
  <si>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</si>
  <si>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</si>
  <si>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</si>
  <si>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</si>
  <si>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</si>
  <si>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</si>
  <si>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</si>
  <si>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</si>
  <si>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</si>
  <si>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</si>
  <si>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</si>
  <si>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</si>
  <si>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</si>
  <si>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</si>
  <si>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</si>
  <si>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</si>
  <si>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</si>
  <si>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</si>
  <si>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</si>
  <si>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</si>
  <si>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</si>
  <si>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</si>
  <si>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</si>
  <si>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</si>
  <si>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</si>
  <si>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</si>
  <si>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</si>
  <si>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</si>
  <si>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</si>
  <si>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</si>
  <si>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</si>
  <si>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</si>
  <si>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</si>
  <si>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</si>
  <si>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</si>
  <si>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</si>
  <si>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</si>
  <si>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</si>
  <si>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</si>
  <si>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</si>
  <si>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</si>
  <si>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</si>
  <si>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</si>
  <si>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</si>
  <si>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</si>
  <si>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</si>
  <si>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</si>
  <si>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</si>
  <si>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</si>
  <si>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</si>
  <si>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</si>
  <si>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</si>
  <si>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</si>
  <si>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</si>
  <si>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</si>
  <si>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</si>
  <si>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</si>
  <si>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</si>
  <si>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</si>
  <si>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</si>
  <si>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</si>
  <si>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</si>
  <si>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</si>
  <si>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</si>
  <si>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</si>
  <si>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</si>
  <si>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</si>
  <si>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</si>
  <si>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</si>
  <si>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</si>
  <si>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</si>
  <si>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</si>
  <si>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</si>
  <si>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</si>
  <si>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</si>
  <si>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</si>
  <si>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</si>
  <si>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</si>
  <si>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</si>
  <si>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</si>
  <si>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</si>
  <si>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</si>
  <si>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</si>
  <si>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</si>
  <si>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</si>
  <si>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</si>
  <si>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</si>
  <si>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</si>
  <si>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</si>
  <si>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</si>
  <si>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</si>
  <si>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</si>
  <si>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</si>
  <si>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</si>
  <si>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</si>
  <si>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</si>
  <si>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</si>
  <si>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</si>
  <si>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</si>
  <si>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</si>
  <si>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</si>
  <si>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</si>
  <si>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</si>
  <si>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</si>
  <si>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</si>
  <si>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</si>
  <si>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</si>
  <si>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</si>
  <si>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</si>
  <si>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</si>
  <si>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</si>
  <si>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</si>
  <si>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</si>
  <si>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</si>
  <si>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</si>
  <si>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</si>
  <si>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</si>
  <si>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</si>
  <si>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</si>
  <si>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</si>
  <si>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</si>
  <si>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</si>
  <si>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</si>
  <si>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</si>
  <si>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</si>
  <si>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</si>
  <si>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</si>
  <si>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</si>
  <si>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</si>
  <si>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</si>
  <si>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</si>
  <si>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</si>
  <si>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</si>
  <si>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</si>
  <si>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</si>
  <si>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</si>
  <si>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</si>
  <si>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</si>
  <si>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</si>
  <si>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</si>
  <si>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</si>
  <si>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</si>
  <si>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</si>
  <si>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</si>
  <si>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</si>
  <si>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</si>
  <si>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</si>
  <si>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</si>
  <si>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</si>
  <si>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</si>
  <si>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</si>
  <si>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</si>
  <si>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</si>
  <si>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</si>
  <si>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</si>
  <si>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</si>
  <si>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</si>
  <si>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</si>
  <si>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</si>
  <si>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</si>
  <si>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</si>
  <si>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</si>
  <si>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</si>
  <si>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</si>
  <si>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</si>
  <si>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</si>
  <si>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</si>
  <si>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</si>
  <si>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</si>
  <si>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</si>
  <si>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</si>
  <si>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</si>
  <si>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</si>
  <si>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</si>
  <si>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</si>
  <si>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</si>
  <si>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</si>
  <si>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</si>
  <si>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</si>
  <si>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</si>
  <si>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</si>
  <si>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</si>
  <si>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</si>
  <si>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</si>
  <si>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</si>
  <si>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</si>
  <si>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</si>
  <si>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</si>
  <si>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</si>
  <si>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</si>
  <si>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</si>
  <si>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</si>
  <si>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</si>
  <si>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</si>
  <si>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</si>
  <si>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</si>
  <si>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</si>
  <si>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</si>
  <si>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</si>
  <si>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</si>
  <si>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</si>
  <si>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</si>
  <si>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</si>
  <si>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</si>
  <si>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</si>
  <si>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</si>
  <si>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</si>
  <si>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</si>
  <si>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</si>
  <si>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</si>
  <si>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</si>
  <si>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</si>
  <si>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</si>
  <si>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</si>
  <si>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</si>
  <si>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</si>
  <si>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</si>
  <si>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</si>
  <si>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</si>
  <si>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</si>
  <si>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</si>
  <si>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</si>
  <si>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</si>
  <si>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</si>
  <si>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</si>
  <si>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</si>
  <si>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</si>
  <si>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</si>
  <si>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</si>
  <si>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</si>
  <si>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</si>
  <si>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</si>
  <si>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</si>
  <si>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</si>
  <si>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</si>
  <si>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</si>
  <si>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</si>
  <si>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</si>
  <si>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</si>
  <si>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</si>
  <si>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</si>
  <si>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</si>
  <si>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</si>
  <si>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</si>
  <si>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</si>
  <si>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</si>
  <si>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</si>
  <si>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</si>
  <si>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</si>
  <si>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</si>
  <si>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</si>
  <si>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</si>
  <si>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</si>
  <si>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</si>
  <si>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</si>
  <si>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</si>
  <si>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</si>
  <si>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</si>
  <si>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</si>
  <si>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</si>
  <si>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</si>
  <si>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</si>
  <si>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</si>
  <si>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</si>
  <si>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</si>
  <si>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</si>
  <si>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</si>
  <si>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</si>
  <si>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</si>
  <si>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</si>
  <si>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</si>
  <si>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</si>
  <si>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</si>
  <si>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</si>
  <si>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</si>
  <si>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</si>
  <si>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</si>
  <si>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</si>
  <si>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</si>
  <si>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</si>
  <si>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</si>
  <si>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</si>
  <si>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</si>
  <si>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</si>
  <si>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</si>
  <si>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</si>
  <si>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</si>
  <si>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</si>
  <si>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</si>
  <si>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</si>
  <si>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</si>
  <si>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</si>
  <si>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</si>
  <si>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</si>
  <si>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</si>
  <si>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</si>
  <si>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</si>
  <si>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</si>
  <si>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</si>
  <si>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</si>
  <si>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</si>
  <si>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</si>
  <si>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</si>
  <si>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</si>
  <si>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</si>
  <si>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</si>
  <si>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</si>
  <si>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</si>
  <si>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</si>
  <si>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</si>
  <si>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</si>
  <si>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</si>
  <si>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</si>
  <si>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</si>
  <si>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</si>
  <si>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</si>
  <si>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</si>
  <si>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</si>
  <si>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</si>
  <si>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</si>
  <si>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</si>
  <si>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</si>
  <si>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</si>
  <si>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</si>
  <si>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</si>
  <si>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</si>
  <si>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</si>
  <si>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</si>
  <si>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</si>
  <si>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</si>
  <si>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</si>
  <si>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</si>
  <si>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</si>
  <si>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</si>
  <si>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</si>
  <si>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</si>
  <si>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</si>
  <si>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</si>
  <si>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</si>
  <si>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</si>
  <si>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</si>
  <si>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</si>
  <si>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</si>
  <si>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</si>
  <si>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</si>
  <si>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</si>
  <si>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</si>
  <si>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</si>
  <si>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</si>
  <si>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</si>
  <si>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</si>
  <si>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</si>
  <si>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</si>
  <si>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</si>
  <si>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</si>
  <si>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</si>
  <si>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</si>
  <si>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</si>
  <si>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</si>
  <si>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</si>
  <si>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</si>
  <si>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</si>
  <si>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</si>
  <si>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</si>
  <si>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</si>
  <si>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</si>
  <si>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</si>
  <si>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</si>
  <si>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</si>
  <si>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</si>
  <si>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</si>
  <si>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</si>
  <si>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</si>
  <si>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</si>
  <si>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</si>
  <si>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</si>
  <si>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</si>
  <si>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</si>
  <si>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</si>
  <si>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</si>
  <si>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</si>
  <si>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</si>
  <si>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</si>
  <si>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</si>
  <si>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</si>
  <si>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</si>
  <si>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</si>
  <si>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</si>
  <si>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</si>
  <si>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</si>
  <si>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</si>
  <si>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</si>
  <si>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</si>
  <si>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</si>
  <si>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</si>
  <si>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</si>
  <si>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</si>
  <si>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</si>
  <si>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</si>
  <si>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</si>
  <si>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</si>
  <si>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</si>
  <si>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</si>
  <si>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</si>
  <si>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</si>
  <si>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</si>
  <si>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</si>
  <si>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</si>
  <si>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</si>
  <si>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</si>
  <si>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</si>
  <si>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</si>
  <si>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</si>
  <si>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</si>
  <si>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</si>
  <si>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</si>
  <si>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</si>
  <si>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</si>
  <si>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</si>
  <si>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</si>
  <si>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</si>
  <si>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</si>
  <si>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</si>
  <si>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</si>
  <si>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</si>
  <si>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</si>
  <si>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</si>
  <si>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</si>
  <si>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</si>
  <si>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</si>
  <si>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</si>
  <si>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</si>
  <si>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</si>
  <si>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</si>
  <si>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</si>
  <si>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</si>
  <si>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</si>
  <si>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</si>
  <si>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</si>
  <si>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</si>
  <si>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</si>
  <si>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</si>
  <si>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</si>
  <si>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</si>
  <si>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</si>
  <si>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</si>
  <si>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</si>
  <si>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</si>
  <si>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</si>
  <si>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</si>
  <si>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</si>
  <si>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</si>
  <si>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</si>
  <si>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</si>
  <si>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</si>
  <si>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</si>
  <si>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</si>
  <si>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</si>
  <si>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</si>
  <si>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</si>
  <si>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</si>
  <si>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</si>
  <si>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</si>
  <si>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</si>
  <si>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</si>
  <si>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</si>
  <si>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</si>
  <si>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</si>
  <si>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</si>
  <si>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</si>
  <si>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</si>
  <si>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</si>
  <si>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</si>
  <si>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</si>
  <si>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</si>
  <si>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</si>
  <si>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</si>
  <si>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</si>
  <si>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</si>
  <si>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</si>
  <si>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</si>
  <si>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</si>
  <si>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</si>
  <si>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</si>
  <si>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</si>
  <si>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</si>
  <si>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</si>
  <si>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</si>
  <si>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</si>
  <si>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</si>
  <si>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</si>
  <si>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</si>
  <si>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</si>
  <si>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</si>
  <si>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</si>
  <si>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</si>
  <si>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</si>
  <si>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</si>
  <si>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</si>
  <si>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</si>
  <si>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</si>
  <si>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</si>
  <si>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</si>
  <si>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</si>
  <si>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</si>
  <si>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</si>
  <si>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</si>
  <si>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</si>
  <si>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</si>
  <si>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</si>
  <si>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</si>
  <si>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</si>
  <si>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</si>
  <si>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</si>
  <si>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</si>
  <si>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</si>
  <si>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</si>
  <si>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</si>
  <si>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</si>
  <si>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</si>
  <si>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</si>
  <si>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</si>
  <si>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</si>
  <si>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</si>
  <si>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</si>
  <si>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</si>
  <si>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</si>
  <si>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</si>
  <si>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</si>
  <si>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</si>
  <si>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</si>
  <si>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</si>
  <si>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</si>
  <si>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</si>
  <si>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</si>
  <si>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</si>
  <si>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</si>
  <si>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</si>
  <si>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</si>
  <si>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</si>
  <si>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</si>
  <si>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</si>
  <si>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</si>
  <si>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</si>
  <si>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</si>
  <si>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</si>
  <si>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</si>
  <si>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</si>
  <si>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</si>
  <si>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</si>
  <si>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</si>
  <si>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</si>
  <si>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</si>
  <si>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</si>
  <si>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</si>
  <si>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</si>
  <si>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</si>
  <si>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</si>
  <si>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</si>
  <si>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</si>
  <si>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</si>
  <si>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</si>
  <si>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</si>
  <si>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</si>
  <si>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</si>
  <si>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</si>
  <si>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</si>
  <si>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</si>
  <si>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</si>
  <si>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</si>
  <si>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</si>
  <si>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</si>
  <si>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</si>
  <si>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</si>
  <si>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</si>
  <si>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</si>
  <si>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</si>
  <si>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</si>
  <si>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</si>
  <si>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</si>
  <si>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</si>
  <si>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</si>
  <si>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</si>
  <si>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</si>
  <si>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</si>
  <si>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</si>
  <si>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</si>
  <si>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</si>
  <si>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</si>
  <si>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</si>
  <si>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</si>
  <si>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</si>
  <si>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</si>
  <si>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</si>
  <si>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</si>
  <si>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</si>
  <si>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</si>
  <si>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</si>
  <si>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</si>
  <si>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</si>
  <si>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</si>
  <si>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</si>
  <si>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</si>
  <si>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</si>
  <si>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</si>
  <si>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</si>
  <si>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</si>
  <si>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</si>
  <si>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</si>
  <si>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</si>
  <si>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</si>
  <si>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</si>
  <si>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</si>
  <si>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</si>
  <si>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</si>
  <si>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</si>
  <si>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</si>
  <si>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</si>
  <si>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</si>
  <si>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</si>
  <si>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</si>
  <si>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</si>
  <si>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</si>
  <si>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</si>
  <si>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</si>
  <si>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</si>
  <si>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</si>
  <si>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</si>
  <si>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</si>
  <si>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</si>
  <si>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</si>
  <si>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</si>
  <si>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</si>
  <si>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</si>
  <si>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</si>
  <si>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</si>
  <si>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</si>
  <si>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</si>
  <si>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</si>
  <si>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</si>
  <si>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</si>
  <si>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</si>
  <si>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</si>
  <si>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</si>
  <si>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</si>
  <si>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</si>
  <si>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</si>
  <si>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</si>
  <si>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</si>
  <si>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</si>
  <si>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</si>
  <si>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</si>
  <si>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</si>
  <si>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</si>
  <si>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</si>
  <si>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</si>
  <si>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</si>
  <si>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</si>
  <si>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</si>
  <si>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</si>
  <si>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</si>
  <si>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</si>
  <si>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</si>
  <si>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</si>
  <si>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</si>
  <si>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</si>
  <si>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</si>
  <si>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</si>
  <si>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</si>
  <si>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</si>
  <si>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</si>
  <si>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</si>
  <si>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</si>
  <si>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</si>
  <si>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</si>
  <si>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</si>
  <si>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</si>
  <si>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</si>
  <si>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</si>
  <si>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</si>
  <si>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</si>
  <si>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</si>
  <si>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</si>
  <si>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</si>
  <si>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</si>
  <si>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</si>
  <si>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</si>
  <si>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</si>
  <si>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</si>
  <si>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</si>
  <si>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</si>
  <si>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</si>
  <si>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</si>
  <si>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</si>
  <si>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</si>
  <si>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</si>
  <si>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</si>
  <si>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</si>
  <si>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</si>
  <si>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</si>
  <si>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</si>
  <si>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</si>
  <si>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</si>
  <si>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</si>
  <si>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</si>
  <si>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</si>
  <si>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</si>
  <si>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</si>
  <si>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</si>
  <si>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</si>
  <si>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</si>
  <si>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</si>
  <si>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</si>
  <si>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</si>
  <si>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</si>
  <si>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</si>
  <si>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</si>
  <si>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</si>
  <si>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</si>
  <si>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</si>
  <si>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</si>
  <si>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</si>
  <si>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</si>
  <si>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</si>
  <si>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</si>
  <si>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</si>
  <si>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</si>
  <si>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</si>
  <si>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</si>
  <si>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</si>
  <si>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</si>
  <si>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</si>
  <si>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</si>
  <si>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</si>
  <si>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</si>
  <si>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</si>
  <si>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</si>
  <si>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</si>
  <si>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</si>
  <si>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</si>
  <si>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</si>
  <si>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</si>
  <si>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</si>
  <si>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</si>
  <si>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</si>
  <si>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</si>
  <si>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</si>
  <si>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</si>
  <si>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</si>
  <si>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</si>
  <si>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</si>
  <si>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</si>
  <si>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</si>
  <si>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</si>
  <si>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</si>
  <si>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</si>
  <si>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</si>
  <si>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</si>
  <si>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</si>
  <si>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</si>
  <si>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</si>
  <si>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</si>
  <si>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</si>
  <si>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</si>
  <si>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</si>
  <si>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</si>
  <si>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</si>
  <si>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</si>
  <si>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</si>
  <si>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</si>
  <si>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</si>
  <si>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</si>
  <si>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</si>
  <si>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</si>
  <si>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</si>
  <si>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</si>
  <si>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</si>
  <si>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</si>
  <si>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</si>
  <si>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</si>
  <si>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</si>
  <si>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</si>
  <si>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</si>
  <si>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</si>
  <si>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</si>
  <si>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</si>
  <si>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</si>
  <si>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</si>
  <si>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</si>
  <si>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</si>
  <si>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</si>
  <si>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</si>
  <si>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</si>
  <si>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</si>
  <si>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</si>
  <si>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</si>
  <si>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</si>
  <si>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</si>
  <si>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</si>
  <si>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</si>
  <si>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</si>
  <si>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</si>
  <si>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</si>
  <si>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</si>
  <si>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</si>
  <si>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</si>
  <si>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</si>
  <si>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</si>
  <si>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</si>
  <si>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</si>
  <si>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</si>
  <si>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</si>
  <si>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</si>
  <si>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</si>
  <si>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</si>
  <si>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</si>
  <si>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</si>
  <si>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</si>
  <si>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</si>
  <si>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</si>
  <si>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</si>
  <si>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</si>
  <si>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</si>
  <si>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</si>
  <si>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</si>
  <si>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</si>
  <si>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</si>
  <si>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</si>
  <si>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</si>
  <si>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</si>
  <si>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</si>
  <si>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</si>
  <si>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</si>
  <si>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</si>
  <si>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</si>
  <si>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</si>
  <si>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</si>
  <si>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</si>
  <si>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</si>
  <si>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</si>
  <si>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</si>
  <si>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</si>
  <si>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</si>
  <si>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</si>
  <si>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</si>
  <si>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</si>
  <si>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</si>
  <si>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</si>
  <si>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</si>
  <si>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</si>
  <si>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</si>
  <si>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</si>
  <si>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</si>
  <si>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</si>
  <si>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</si>
  <si>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</si>
  <si>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</si>
  <si>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</si>
  <si>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</si>
  <si>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</si>
  <si>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</si>
  <si>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</si>
  <si>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</si>
  <si>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</si>
  <si>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</si>
  <si>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</si>
  <si>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</si>
  <si>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</si>
  <si>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</si>
  <si>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</si>
  <si>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</si>
  <si>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</si>
  <si>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</si>
  <si>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</si>
  <si>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</si>
  <si>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</si>
  <si>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</si>
  <si>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</si>
  <si>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</si>
  <si>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</si>
  <si>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</si>
  <si>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</si>
  <si>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</si>
  <si>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</si>
  <si>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</si>
  <si>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</si>
  <si>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</si>
  <si>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</si>
  <si>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</si>
  <si>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</si>
  <si>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</si>
  <si>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</si>
  <si>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</si>
  <si>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</si>
  <si>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</si>
  <si>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</si>
  <si>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</si>
  <si>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</si>
  <si>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</si>
  <si>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</si>
  <si>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</si>
  <si>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</si>
  <si>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</si>
  <si>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</si>
  <si>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</si>
  <si>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</si>
  <si>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</si>
  <si>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</si>
  <si>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</si>
  <si>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</si>
  <si>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</si>
  <si>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</si>
  <si>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</si>
  <si>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</si>
  <si>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</si>
  <si>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</si>
  <si>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</si>
  <si>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</si>
  <si>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</si>
  <si>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</si>
  <si>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</si>
  <si>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</si>
  <si>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</si>
  <si>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</si>
  <si>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</si>
  <si>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</si>
  <si>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</si>
  <si>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</si>
  <si>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</si>
  <si>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</si>
  <si>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</si>
  <si>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</si>
  <si>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</si>
  <si>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</si>
  <si>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</si>
  <si>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</si>
  <si>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</si>
  <si>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</si>
  <si>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</si>
  <si>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</si>
  <si>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</si>
  <si>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</si>
  <si>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</si>
  <si>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</si>
  <si>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</si>
  <si>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</si>
  <si>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</si>
  <si>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</si>
  <si>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</si>
  <si>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</si>
  <si>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</si>
  <si>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</si>
  <si>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</si>
  <si>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</si>
  <si>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</si>
  <si>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</si>
  <si>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</si>
  <si>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</si>
  <si>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</si>
  <si>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</si>
  <si>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</si>
  <si>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</si>
  <si>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</si>
  <si>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</si>
  <si>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</si>
  <si>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</si>
  <si>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</si>
  <si>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</si>
  <si>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</si>
  <si>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</si>
  <si>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</si>
  <si>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</si>
  <si>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</si>
  <si>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</si>
  <si>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</si>
  <si>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</si>
  <si>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</si>
  <si>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</si>
  <si>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</si>
  <si>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</si>
  <si>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</si>
  <si>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</si>
  <si>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</si>
  <si>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</si>
  <si>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</si>
  <si>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</si>
  <si>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</si>
  <si>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</si>
  <si>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</si>
  <si>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</si>
  <si>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</si>
  <si>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</si>
  <si>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</si>
  <si>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</si>
  <si>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</si>
  <si>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</si>
  <si>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</si>
  <si>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</si>
  <si>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</si>
  <si>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</si>
  <si>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</si>
  <si>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</si>
  <si>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</si>
  <si>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</si>
  <si>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</si>
  <si>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</si>
  <si>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</si>
  <si>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</si>
  <si>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</si>
  <si>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</si>
  <si>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</si>
  <si>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</si>
  <si>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</si>
  <si>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</si>
  <si>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</si>
  <si>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</si>
  <si>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</si>
  <si>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</si>
  <si>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</si>
  <si>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</si>
  <si>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</si>
  <si>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</si>
  <si>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</si>
  <si>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</si>
  <si>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</si>
  <si>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</si>
  <si>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</si>
  <si>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</si>
  <si>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</si>
  <si>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</si>
  <si>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</si>
  <si>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</si>
  <si>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</si>
  <si>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</si>
  <si>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</si>
  <si>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</si>
  <si>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</si>
  <si>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</si>
  <si>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</si>
  <si>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</si>
  <si>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</si>
  <si>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</si>
  <si>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</si>
  <si>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</si>
  <si>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</si>
  <si>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</si>
  <si>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</si>
  <si>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</si>
  <si>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</si>
  <si>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</si>
  <si>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</si>
  <si>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</si>
  <si>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</si>
  <si>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</si>
  <si>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</si>
  <si>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</si>
  <si>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</si>
  <si>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</si>
  <si>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</si>
  <si>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</si>
  <si>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</si>
  <si>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</si>
  <si>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</si>
  <si>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</si>
  <si>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</si>
  <si>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</si>
  <si>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</si>
  <si>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</si>
  <si>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</si>
  <si>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</si>
  <si>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</si>
  <si>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</si>
  <si>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</si>
  <si>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</si>
  <si>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</si>
  <si>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</si>
  <si>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</si>
  <si>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</si>
  <si>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</si>
  <si>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</si>
  <si>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</si>
  <si>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</si>
  <si>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</si>
  <si>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</si>
  <si>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</si>
  <si>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</si>
  <si>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</si>
  <si>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</si>
  <si>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</si>
  <si>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</si>
  <si>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</si>
  <si>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</si>
  <si>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</si>
  <si>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</si>
  <si>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</si>
  <si>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</si>
  <si>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</si>
  <si>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</si>
  <si>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</si>
  <si>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</si>
  <si>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</si>
  <si>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</si>
  <si>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</si>
  <si>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</si>
  <si>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</si>
  <si>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</si>
  <si>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</si>
  <si>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</si>
  <si>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</si>
  <si>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</si>
  <si>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</si>
  <si>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</si>
  <si>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</si>
  <si>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</si>
  <si>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</si>
  <si>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</si>
  <si>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</si>
  <si>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</si>
  <si>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</si>
  <si>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</si>
  <si>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</si>
  <si>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</si>
  <si>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</si>
  <si>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</si>
  <si>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</si>
  <si>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</si>
  <si>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</si>
  <si>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</si>
  <si>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</si>
  <si>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</si>
  <si>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</si>
  <si>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</si>
  <si>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</si>
  <si>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</si>
  <si>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</si>
  <si>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</si>
  <si>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</si>
  <si>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</si>
  <si>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</si>
  <si>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</si>
  <si>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</si>
  <si>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</si>
  <si>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</si>
  <si>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</si>
  <si>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</si>
  <si>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</si>
  <si>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</si>
  <si>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</si>
  <si>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</si>
  <si>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</si>
  <si>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</si>
  <si>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</si>
  <si>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</si>
  <si>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</si>
  <si>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</si>
  <si>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</si>
  <si>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</si>
  <si>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</si>
  <si>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</si>
  <si>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</si>
  <si>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</si>
  <si>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</si>
  <si>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</si>
  <si>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</si>
  <si>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</si>
  <si>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</si>
  <si>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</si>
  <si>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</si>
  <si>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</si>
  <si>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</si>
  <si>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</si>
  <si>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</si>
  <si>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</si>
  <si>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</si>
  <si>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</si>
  <si>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</si>
  <si>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</si>
  <si>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</si>
  <si>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</si>
  <si>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</si>
  <si>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</si>
  <si>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</si>
  <si>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</si>
  <si>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</si>
  <si>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</si>
  <si>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</si>
  <si>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</si>
  <si>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</si>
  <si>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</si>
  <si>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</si>
  <si>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</si>
  <si>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</si>
  <si>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</si>
  <si>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</si>
  <si>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</si>
  <si>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</si>
  <si>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</si>
  <si>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</si>
  <si>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</si>
  <si>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</si>
  <si>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</si>
  <si>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</si>
  <si>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</si>
  <si>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</si>
  <si>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</si>
  <si>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</si>
  <si>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</si>
  <si>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</si>
  <si>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</si>
  <si>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</si>
  <si>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</si>
  <si>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</si>
  <si>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</si>
  <si>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</si>
  <si>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</si>
  <si>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</si>
  <si>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</si>
  <si>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</si>
  <si>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</si>
  <si>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</si>
  <si>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</si>
  <si>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</si>
  <si>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</si>
  <si>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</si>
  <si>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</si>
  <si>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</si>
  <si>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</si>
  <si>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</si>
  <si>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</si>
  <si>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</si>
  <si>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</si>
  <si>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</si>
  <si>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</si>
  <si>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</si>
  <si>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</si>
  <si>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</si>
  <si>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</si>
  <si>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</si>
  <si>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</si>
  <si>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</si>
  <si>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</si>
  <si>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</si>
  <si>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</si>
  <si>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</si>
  <si>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</si>
  <si>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</si>
  <si>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</si>
  <si>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</si>
  <si>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</si>
  <si>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</si>
  <si>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</si>
  <si>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</si>
  <si>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</si>
  <si>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</si>
  <si>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</si>
  <si>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</si>
  <si>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</si>
  <si>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</si>
  <si>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</si>
  <si>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</si>
  <si>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</si>
  <si>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</si>
  <si>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</si>
  <si>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</si>
  <si>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</si>
  <si>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</si>
  <si>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</si>
  <si>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</si>
  <si>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</si>
  <si>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</si>
  <si>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</si>
  <si>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</si>
  <si>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</si>
  <si>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</si>
  <si>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</si>
  <si>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</si>
  <si>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</si>
  <si>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</si>
  <si>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</si>
  <si>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</si>
  <si>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</si>
  <si>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</si>
  <si>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</si>
  <si>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</si>
  <si>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</si>
  <si>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</si>
  <si>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</si>
  <si>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</si>
  <si>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</si>
  <si>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</si>
  <si>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</si>
  <si>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</si>
  <si>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</si>
  <si>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</si>
  <si>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</si>
  <si>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</si>
  <si>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</si>
  <si>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</si>
  <si>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</si>
  <si>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</si>
  <si>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</si>
  <si>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</si>
  <si>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</si>
  <si>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</si>
  <si>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</si>
  <si>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</si>
  <si>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</si>
  <si>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</si>
  <si>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</si>
  <si>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</si>
  <si>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</si>
  <si>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</si>
  <si>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</si>
  <si>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</si>
  <si>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</si>
  <si>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</si>
  <si>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</si>
  <si>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</si>
  <si>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</si>
  <si>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</si>
  <si>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</si>
  <si>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</si>
  <si>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</si>
  <si>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</si>
  <si>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</si>
  <si>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</si>
  <si>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</si>
  <si>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</si>
  <si>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</si>
  <si>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</si>
  <si>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</si>
  <si>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</si>
  <si>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</si>
  <si>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</si>
  <si>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</si>
  <si>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</si>
  <si>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</si>
  <si>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</si>
  <si>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</si>
  <si>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</si>
  <si>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</si>
  <si>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</si>
  <si>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</si>
  <si>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</si>
  <si>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</si>
  <si>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</si>
  <si>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</si>
  <si>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</si>
  <si>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</si>
  <si>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</si>
  <si>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</si>
  <si>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</si>
  <si>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</si>
  <si>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</si>
  <si>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</si>
  <si>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</si>
  <si>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</si>
  <si>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</si>
  <si>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</si>
  <si>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</si>
  <si>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</si>
  <si>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</si>
  <si>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</si>
  <si>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</si>
  <si>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</si>
  <si>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</si>
  <si>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</si>
  <si>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</si>
  <si>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</si>
  <si>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</si>
  <si>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</si>
  <si>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</si>
  <si>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</si>
  <si>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</si>
  <si>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</si>
  <si>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</si>
  <si>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</si>
  <si>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</si>
  <si>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</si>
  <si>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</si>
  <si>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</si>
  <si>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</si>
  <si>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</si>
  <si>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</si>
  <si>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</si>
  <si>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</si>
  <si>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</si>
  <si>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</si>
  <si>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</si>
  <si>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</si>
  <si>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</si>
  <si>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</si>
  <si>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</si>
  <si>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</si>
  <si>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</si>
  <si>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</si>
  <si>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</si>
  <si>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</si>
  <si>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</si>
  <si>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</si>
  <si>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</si>
  <si>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</si>
  <si>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</si>
  <si>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</si>
  <si>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</si>
  <si>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</si>
  <si>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</si>
  <si>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</si>
  <si>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</si>
  <si>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</si>
  <si>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</si>
  <si>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</si>
  <si>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</si>
  <si>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</si>
  <si>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</si>
  <si>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</si>
  <si>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</si>
  <si>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</si>
  <si>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</si>
  <si>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</si>
  <si>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</si>
  <si>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</si>
  <si>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</si>
  <si>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</si>
  <si>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</si>
  <si>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</si>
  <si>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</si>
  <si>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</si>
  <si>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</si>
  <si>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</si>
  <si>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</si>
  <si>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</si>
  <si>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</si>
  <si>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</si>
  <si>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</si>
  <si>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</si>
  <si>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</si>
  <si>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</si>
  <si>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</si>
  <si>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</si>
  <si>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</si>
  <si>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</si>
  <si>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</si>
  <si>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</si>
  <si>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</si>
  <si>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</si>
  <si>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</si>
  <si>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</si>
  <si>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</si>
  <si>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</si>
  <si>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</si>
  <si>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</si>
  <si>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</si>
  <si>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</si>
  <si>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</si>
  <si>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</si>
  <si>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</si>
  <si>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</si>
  <si>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</si>
  <si>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</si>
  <si>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</si>
  <si>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</si>
  <si>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</si>
  <si>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</si>
  <si>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</si>
  <si>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</si>
  <si>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</si>
  <si>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</si>
  <si>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</si>
  <si>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</si>
  <si>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</si>
  <si>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</si>
  <si>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</si>
  <si>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</si>
  <si>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</si>
  <si>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</si>
  <si>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</si>
  <si>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</si>
  <si>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</si>
  <si>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</si>
  <si>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</si>
  <si>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</si>
  <si>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</si>
  <si>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</si>
  <si>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</si>
  <si>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</si>
  <si>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</si>
  <si>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</si>
  <si>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</si>
  <si>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</si>
  <si>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</si>
  <si>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</si>
  <si>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</si>
  <si>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</si>
  <si>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</si>
  <si>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</si>
  <si>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</si>
  <si>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</si>
  <si>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</si>
  <si>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</si>
  <si>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</si>
  <si>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</si>
  <si>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</si>
  <si>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</si>
  <si>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</si>
  <si>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</si>
  <si>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</si>
  <si>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</si>
  <si>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</si>
  <si>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</si>
  <si>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</si>
  <si>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</si>
  <si>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</si>
  <si>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</si>
  <si>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</si>
  <si>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</si>
  <si>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</si>
  <si>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</si>
  <si>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</si>
  <si>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</si>
  <si>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</si>
  <si>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</si>
  <si>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</si>
  <si>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</si>
  <si>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</si>
  <si>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</si>
  <si>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</si>
  <si>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</si>
  <si>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</si>
  <si>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</si>
  <si>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</si>
  <si>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</si>
  <si>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</si>
  <si>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</si>
  <si>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</si>
  <si>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</si>
  <si>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</si>
  <si>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</si>
  <si>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</si>
  <si>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</si>
  <si>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</si>
  <si>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</si>
  <si>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</si>
  <si>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</si>
  <si>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</si>
  <si>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</si>
  <si>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</si>
  <si>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</si>
  <si>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</si>
  <si>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</si>
  <si>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</si>
  <si>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</si>
  <si>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</si>
  <si>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</si>
  <si>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</si>
  <si>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</si>
  <si>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</si>
  <si>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</si>
  <si>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</si>
  <si>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</si>
  <si>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</si>
  <si>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</si>
  <si>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</si>
  <si>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</si>
  <si>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</si>
  <si>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</si>
  <si>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</si>
  <si>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</si>
  <si>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</si>
  <si>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</si>
  <si>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</si>
  <si>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</si>
  <si>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</si>
  <si>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</si>
  <si>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</si>
  <si>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</si>
  <si>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</si>
  <si>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</si>
  <si>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</si>
  <si>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</si>
  <si>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</si>
  <si>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</si>
  <si>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</si>
  <si>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</si>
  <si>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</si>
  <si>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</si>
  <si>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</si>
  <si>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</si>
  <si>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</si>
  <si>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</si>
  <si>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</si>
  <si>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</si>
  <si>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</si>
  <si>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</si>
  <si>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</si>
  <si>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</si>
  <si>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</si>
  <si>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</si>
  <si>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</si>
  <si>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</si>
  <si>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</si>
  <si>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</si>
  <si>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</si>
  <si>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</si>
  <si>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</si>
  <si>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</si>
  <si>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</si>
  <si>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</si>
  <si>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</si>
  <si>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</si>
  <si>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</si>
  <si>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</si>
  <si>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</si>
  <si>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</si>
  <si>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</si>
  <si>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</si>
  <si>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</si>
  <si>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</si>
  <si>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</si>
  <si>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</si>
  <si>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</si>
  <si>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</si>
  <si>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</si>
  <si>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</si>
  <si>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</si>
  <si>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</si>
  <si>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</si>
  <si>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</si>
  <si>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</si>
  <si>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</si>
  <si>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</si>
  <si>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</si>
  <si>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</si>
  <si>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</si>
  <si>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</si>
  <si>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</si>
  <si>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</si>
  <si>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</si>
  <si>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</si>
  <si>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</si>
  <si>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</si>
  <si>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</si>
  <si>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</si>
  <si>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</si>
  <si>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</si>
  <si>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</si>
  <si>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</si>
  <si>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</si>
  <si>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</si>
  <si>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</si>
  <si>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</si>
  <si>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</si>
  <si>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</si>
  <si>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</si>
  <si>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</si>
  <si>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</si>
  <si>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</si>
  <si>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</si>
  <si>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</si>
  <si>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</si>
  <si>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</si>
  <si>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</si>
  <si>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</si>
  <si>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</si>
  <si>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</si>
  <si>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</si>
  <si>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</si>
  <si>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</si>
  <si>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</si>
  <si>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</si>
  <si>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</si>
  <si>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</si>
  <si>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</si>
  <si>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</si>
  <si>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</si>
  <si>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</si>
  <si>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</si>
  <si>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</si>
  <si>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</si>
  <si>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</si>
  <si>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</si>
  <si>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</si>
  <si>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</si>
  <si>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</si>
  <si>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</si>
  <si>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</si>
  <si>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</si>
  <si>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</si>
  <si>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</si>
  <si>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</si>
  <si>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</si>
  <si>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</si>
  <si>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</si>
  <si>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</si>
  <si>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</si>
  <si>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</si>
  <si>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</si>
  <si>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</si>
  <si>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</si>
  <si>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</si>
  <si>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</si>
  <si>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</si>
  <si>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</si>
  <si>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</si>
  <si>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</si>
  <si>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</si>
  <si>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</si>
  <si>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</si>
  <si>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</si>
  <si>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</si>
  <si>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</si>
  <si>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</si>
  <si>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</si>
  <si>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</si>
  <si>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</si>
  <si>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</si>
  <si>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</si>
  <si>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</si>
  <si>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</si>
  <si>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</si>
  <si>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</si>
  <si>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</si>
  <si>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</si>
  <si>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</si>
  <si>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</si>
  <si>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</si>
  <si>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</si>
  <si>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</si>
  <si>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</si>
  <si>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</si>
  <si>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</si>
  <si>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</si>
  <si>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</si>
  <si>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</si>
  <si>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</si>
  <si>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</si>
  <si>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</si>
  <si>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</si>
  <si>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</si>
  <si>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</si>
  <si>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</si>
  <si>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</si>
  <si>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</si>
  <si>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</si>
  <si>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</si>
  <si>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</si>
  <si>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</si>
  <si>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</si>
  <si>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</si>
  <si>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</si>
  <si>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</si>
  <si>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</si>
  <si>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</si>
  <si>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</si>
  <si>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</si>
  <si>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</si>
  <si>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</si>
  <si>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</si>
  <si>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</si>
  <si>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</si>
  <si>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</si>
  <si>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</si>
  <si>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</si>
  <si>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</si>
  <si>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</si>
  <si>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</si>
  <si>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</si>
  <si>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</si>
  <si>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</si>
  <si>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</si>
  <si>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</si>
  <si>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</si>
  <si>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</si>
  <si>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</si>
  <si>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</si>
  <si>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</si>
  <si>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</si>
  <si>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</si>
  <si>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</si>
  <si>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</si>
  <si>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</si>
  <si>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</si>
  <si>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</si>
  <si>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</si>
  <si>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</si>
  <si>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</si>
  <si>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</si>
  <si>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</si>
  <si>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</si>
  <si>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</si>
  <si>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</si>
  <si>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</si>
  <si>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</si>
  <si>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</si>
  <si>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</si>
  <si>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</si>
  <si>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</si>
  <si>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</si>
  <si>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</si>
  <si>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</si>
  <si>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</si>
  <si>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</si>
  <si>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</si>
  <si>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</si>
  <si>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</si>
  <si>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</si>
  <si>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</si>
  <si>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</si>
  <si>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</si>
  <si>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</si>
  <si>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</si>
  <si>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</si>
  <si>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</si>
  <si>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</si>
  <si>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</si>
  <si>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</si>
  <si>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</si>
  <si>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</si>
  <si>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</si>
  <si>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</si>
  <si>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</si>
  <si>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</si>
  <si>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</si>
  <si>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</si>
  <si>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</si>
  <si>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</si>
  <si>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</si>
  <si>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</si>
  <si>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</si>
  <si>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</si>
  <si>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</si>
  <si>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</si>
  <si>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</si>
  <si>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</si>
  <si>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</si>
  <si>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</si>
  <si>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</si>
  <si>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</si>
  <si>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</si>
  <si>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</si>
  <si>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</si>
  <si>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</si>
  <si>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</si>
  <si>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</si>
  <si>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</si>
  <si>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</si>
  <si>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</si>
  <si>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</si>
  <si>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</si>
  <si>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</si>
  <si>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</si>
  <si>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</si>
  <si>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</si>
  <si>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</si>
  <si>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</si>
  <si>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</si>
  <si>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</si>
  <si>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</si>
  <si>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</si>
  <si>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</si>
  <si>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</si>
  <si>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</si>
  <si>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</si>
  <si>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</si>
  <si>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</si>
  <si>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</si>
  <si>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</si>
  <si>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</si>
  <si>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</si>
  <si>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</si>
  <si>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</si>
  <si>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</si>
  <si>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</si>
  <si>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</si>
  <si>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</si>
  <si>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</si>
  <si>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</si>
  <si>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</si>
  <si>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</si>
  <si>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</si>
  <si>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</si>
  <si>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</si>
  <si>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</si>
  <si>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</si>
  <si>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</si>
  <si>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</si>
  <si>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</si>
  <si>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</si>
  <si>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</si>
  <si>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</si>
  <si>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</si>
  <si>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</si>
  <si>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</si>
  <si>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</si>
  <si>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</si>
  <si>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</si>
  <si>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</si>
  <si>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</si>
  <si>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</si>
  <si>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</si>
  <si>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</si>
  <si>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</si>
  <si>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</si>
  <si>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</si>
  <si>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</si>
  <si>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</si>
  <si>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</si>
  <si>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</si>
  <si>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</si>
  <si>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</si>
  <si>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</si>
  <si>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</si>
  <si>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</si>
  <si>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</si>
  <si>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</si>
  <si>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</si>
  <si>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</si>
  <si>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</si>
  <si>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</si>
  <si>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</si>
  <si>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</si>
  <si>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</si>
  <si>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</si>
  <si>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</si>
  <si>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</si>
  <si>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</si>
  <si>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</si>
  <si>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</si>
  <si>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</si>
  <si>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</si>
  <si>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</si>
  <si>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</si>
  <si>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</si>
  <si>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</si>
  <si>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</si>
  <si>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</si>
  <si>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</si>
  <si>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</si>
  <si>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</si>
  <si>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</si>
  <si>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</si>
  <si>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</si>
  <si>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</si>
  <si>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</si>
  <si>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</si>
  <si>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</si>
  <si>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</si>
  <si>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</si>
  <si>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</si>
  <si>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</si>
  <si>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</si>
  <si>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</si>
  <si>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</si>
  <si>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</si>
  <si>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</si>
  <si>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</si>
  <si>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</si>
  <si>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</si>
  <si>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</si>
  <si>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</si>
  <si>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</si>
  <si>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</si>
  <si>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</si>
  <si>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</si>
  <si>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</si>
  <si>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</si>
  <si>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</si>
  <si>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</si>
  <si>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</si>
  <si>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</si>
  <si>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</si>
  <si>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</si>
  <si>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</si>
  <si>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</si>
  <si>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</si>
  <si>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</si>
  <si>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</si>
  <si>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</si>
  <si>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</si>
  <si>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</si>
  <si>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</si>
  <si>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</si>
  <si>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</si>
  <si>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</si>
  <si>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</si>
  <si>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</si>
  <si>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</si>
  <si>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</si>
  <si>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</si>
  <si>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</si>
  <si>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</si>
  <si>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</si>
  <si>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</si>
  <si>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</si>
  <si>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</si>
  <si>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</si>
  <si>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</si>
  <si>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</si>
  <si>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</si>
  <si>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</si>
  <si>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</si>
  <si>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</si>
  <si>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</si>
  <si>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</si>
  <si>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</si>
  <si>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</si>
  <si>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</si>
  <si>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</si>
  <si>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</si>
  <si>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</si>
  <si>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</si>
  <si>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</si>
  <si>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</si>
  <si>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</si>
  <si>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</si>
  <si>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</si>
  <si>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</si>
  <si>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</si>
  <si>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</si>
  <si>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</si>
  <si>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</si>
  <si>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</si>
  <si>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</si>
  <si>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</si>
  <si>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</si>
  <si>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</si>
  <si>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</si>
  <si>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</si>
  <si>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</si>
  <si>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</si>
  <si>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</si>
  <si>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</si>
  <si>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</si>
  <si>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</si>
  <si>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</si>
  <si>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</si>
  <si>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</si>
  <si>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</si>
  <si>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</si>
  <si>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</si>
  <si>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</si>
  <si>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</si>
  <si>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</si>
  <si>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</si>
  <si>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</si>
  <si>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</si>
  <si>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</si>
  <si>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</si>
  <si>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</si>
  <si>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</si>
  <si>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</si>
  <si>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</si>
  <si>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</si>
  <si>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</si>
  <si>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</si>
  <si>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</si>
  <si>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</si>
  <si>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</si>
  <si>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</si>
  <si>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</si>
  <si>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</si>
  <si>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</si>
  <si>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</si>
  <si>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</si>
  <si>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</si>
  <si>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</si>
  <si>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</si>
  <si>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</si>
  <si>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</si>
  <si>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</si>
  <si>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</si>
  <si>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</si>
  <si>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</si>
  <si>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</si>
  <si>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</si>
  <si>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</si>
  <si>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</si>
  <si>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</si>
  <si>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</si>
  <si>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</si>
  <si>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</si>
  <si>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</si>
  <si>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</si>
  <si>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</si>
  <si>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</si>
  <si>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</si>
  <si>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</si>
  <si>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</si>
  <si>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</si>
  <si>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</si>
  <si>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</si>
  <si>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</si>
  <si>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</si>
  <si>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</si>
  <si>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</si>
  <si>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</si>
  <si>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</si>
  <si>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</si>
  <si>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</si>
  <si>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</si>
  <si>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</si>
  <si>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</si>
  <si>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</si>
  <si>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</si>
  <si>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</si>
  <si>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</si>
  <si>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</si>
  <si>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</si>
  <si>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</si>
  <si>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</si>
  <si>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</si>
  <si>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</si>
  <si>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</si>
  <si>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</si>
  <si>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</si>
  <si>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</si>
  <si>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</si>
  <si>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</si>
  <si>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</si>
  <si>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</si>
  <si>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</si>
  <si>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</si>
  <si>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</si>
  <si>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</si>
  <si>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</si>
  <si>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</si>
  <si>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</si>
  <si>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</si>
  <si>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</si>
  <si>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</si>
  <si>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</si>
  <si>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</si>
  <si>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</si>
  <si>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</si>
  <si>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</si>
  <si>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</si>
  <si>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</si>
  <si>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</si>
  <si>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</si>
  <si>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</si>
  <si>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</si>
  <si>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</si>
  <si>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</si>
  <si>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</si>
  <si>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</si>
  <si>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</si>
  <si>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</si>
  <si>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</si>
  <si>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</si>
  <si>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</si>
  <si>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</si>
  <si>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</si>
  <si>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</si>
  <si>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</si>
  <si>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</si>
  <si>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</si>
  <si>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</si>
  <si>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</si>
  <si>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</si>
  <si>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</si>
  <si>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</si>
  <si>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</si>
  <si>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</si>
  <si>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</si>
  <si>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</si>
  <si>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</si>
  <si>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</si>
  <si>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</si>
  <si>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</si>
  <si>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</si>
  <si>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</si>
  <si>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</si>
  <si>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</si>
  <si>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</si>
  <si>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</si>
  <si>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</si>
  <si>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</si>
  <si>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</si>
  <si>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</si>
  <si>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</si>
  <si>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</si>
  <si>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</si>
  <si>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</si>
  <si>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</si>
  <si>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</si>
  <si>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</si>
  <si>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</si>
  <si>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</si>
  <si>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</si>
  <si>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</si>
  <si>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</si>
  <si>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</si>
  <si>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</si>
  <si>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</si>
  <si>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</si>
  <si>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</si>
  <si>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</si>
  <si>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</si>
  <si>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</si>
  <si>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</si>
  <si>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</si>
  <si>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</si>
  <si>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</si>
  <si>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</si>
  <si>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</si>
  <si>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</si>
  <si>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</si>
  <si>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</si>
  <si>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</si>
  <si>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</si>
  <si>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</si>
  <si>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</si>
  <si>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</si>
  <si>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</si>
  <si>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</si>
  <si>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</si>
  <si>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</si>
  <si>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</si>
  <si>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</si>
  <si>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</si>
  <si>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</si>
  <si>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</si>
  <si>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</si>
  <si>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</si>
  <si>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</si>
  <si>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</si>
  <si>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</si>
  <si>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</si>
  <si>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</si>
  <si>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</si>
  <si>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</si>
  <si>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</si>
  <si>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</si>
  <si>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</si>
  <si>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</si>
  <si>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</si>
  <si>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</si>
  <si>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</si>
  <si>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</si>
  <si>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</si>
  <si>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</si>
  <si>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</si>
  <si>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</si>
  <si>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</si>
  <si>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</si>
  <si>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</si>
  <si>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</si>
  <si>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</si>
  <si>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</si>
  <si>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</si>
  <si>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</si>
  <si>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</si>
  <si>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</si>
  <si>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</si>
  <si>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</si>
  <si>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</si>
  <si>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</si>
  <si>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</si>
  <si>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</si>
  <si>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</si>
  <si>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</si>
  <si>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</si>
  <si>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</si>
  <si>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</si>
  <si>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</si>
  <si>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</si>
  <si>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</si>
  <si>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</si>
  <si>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</si>
  <si>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</si>
  <si>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</si>
  <si>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</si>
  <si>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</si>
  <si>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</si>
  <si>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</si>
  <si>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</si>
  <si>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</si>
  <si>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</si>
  <si>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</si>
  <si>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</si>
  <si>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</si>
  <si>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</si>
  <si>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</si>
  <si>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</si>
  <si>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</si>
  <si>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</si>
  <si>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</si>
  <si>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</si>
  <si>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</si>
  <si>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</si>
  <si>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</si>
  <si>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</si>
  <si>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</si>
  <si>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</si>
  <si>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</si>
  <si>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</si>
  <si>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</si>
  <si>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</si>
  <si>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</si>
  <si>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</si>
  <si>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</si>
  <si>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</si>
  <si>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</si>
  <si>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</si>
  <si>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</si>
  <si>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</si>
  <si>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</si>
  <si>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</si>
  <si>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</si>
  <si>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</si>
  <si>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</si>
  <si>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</si>
  <si>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</si>
  <si>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</si>
  <si>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</si>
  <si>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</si>
  <si>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</si>
  <si>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</si>
  <si>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</si>
  <si>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</si>
  <si>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</si>
  <si>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</si>
  <si>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</si>
  <si>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</si>
  <si>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</si>
  <si>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</si>
  <si>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</si>
  <si>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</si>
  <si>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</si>
  <si>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</si>
  <si>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</si>
  <si>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</si>
  <si>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</si>
  <si>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</si>
  <si>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</si>
  <si>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</si>
  <si>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</si>
  <si>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</si>
  <si>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</si>
  <si>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</si>
  <si>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</si>
  <si>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</si>
  <si>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</si>
  <si>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</si>
  <si>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</si>
  <si>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</si>
  <si>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</si>
  <si>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</si>
  <si>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</si>
  <si>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</si>
  <si>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</si>
  <si>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</si>
  <si>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</si>
  <si>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</si>
  <si>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</si>
  <si>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</si>
  <si>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</si>
  <si>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</si>
  <si>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</si>
  <si>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</si>
  <si>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</si>
  <si>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</si>
  <si>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</si>
  <si>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</si>
  <si>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</si>
  <si>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</si>
  <si>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</si>
  <si>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</si>
  <si>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</si>
  <si>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</si>
  <si>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</si>
  <si>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</si>
  <si>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</si>
  <si>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</si>
  <si>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</si>
  <si>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</si>
  <si>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</si>
  <si>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</si>
  <si>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</si>
  <si>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</si>
  <si>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</si>
  <si>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</si>
  <si>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</si>
  <si>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</si>
  <si>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</si>
  <si>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</si>
  <si>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</si>
  <si>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</si>
  <si>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</si>
  <si>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</si>
  <si>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</si>
  <si>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</si>
  <si>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</si>
  <si>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</si>
  <si>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</si>
  <si>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</si>
  <si>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</si>
  <si>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</si>
  <si>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</si>
  <si>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</si>
  <si>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</si>
  <si>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</si>
  <si>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</si>
  <si>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</si>
  <si>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</si>
  <si>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</si>
  <si>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</si>
  <si>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</si>
  <si>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</si>
  <si>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</si>
  <si>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</si>
  <si>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</si>
  <si>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</si>
  <si>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</si>
  <si>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</si>
  <si>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</si>
  <si>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</si>
  <si>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</si>
  <si>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</si>
  <si>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</si>
  <si>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</si>
  <si>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</si>
  <si>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</si>
  <si>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</si>
  <si>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</si>
  <si>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</si>
  <si>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</si>
  <si>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</si>
  <si>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</si>
  <si>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</si>
  <si>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</si>
  <si>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</si>
  <si>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</si>
  <si>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</si>
  <si>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</si>
  <si>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</si>
  <si>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</si>
  <si>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</si>
  <si>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</si>
  <si>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</si>
  <si>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</si>
  <si>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</si>
  <si>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</si>
  <si>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</si>
  <si>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</si>
  <si>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</si>
  <si>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</si>
  <si>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</si>
  <si>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</si>
  <si>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</si>
  <si>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</si>
  <si>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</si>
  <si>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</si>
  <si>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</si>
  <si>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</si>
  <si>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</si>
  <si>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</si>
  <si>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</si>
  <si>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</si>
  <si>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</si>
  <si>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</si>
  <si>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</si>
  <si>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</si>
  <si>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</si>
  <si>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</si>
  <si>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</si>
  <si>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</si>
  <si>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</si>
  <si>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</si>
  <si>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</si>
  <si>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</si>
  <si>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</si>
  <si>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</si>
  <si>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</si>
  <si>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</si>
  <si>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</si>
  <si>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</si>
  <si>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</si>
  <si>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</si>
  <si>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</si>
  <si>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</si>
  <si>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</si>
  <si>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</si>
  <si>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</si>
  <si>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</si>
  <si>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</si>
  <si>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</si>
  <si>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</si>
  <si>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</si>
  <si>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</si>
  <si>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</si>
  <si>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</si>
  <si>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</si>
  <si>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</si>
  <si>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</si>
  <si>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</si>
  <si>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</si>
  <si>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</si>
  <si>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</si>
  <si>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</si>
  <si>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</si>
  <si>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</si>
  <si>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</si>
  <si>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</si>
  <si>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</si>
  <si>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</si>
  <si>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</si>
  <si>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</si>
  <si>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</si>
  <si>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</si>
  <si>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</si>
  <si>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</si>
  <si>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</si>
  <si>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</si>
  <si>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</si>
  <si>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</si>
  <si>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</si>
  <si>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</si>
  <si>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</si>
  <si>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</si>
  <si>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</si>
  <si>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</si>
  <si>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</si>
  <si>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</si>
  <si>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</si>
  <si>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</si>
  <si>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</si>
  <si>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</si>
  <si>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</si>
  <si>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</si>
  <si>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</si>
  <si>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</si>
  <si>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</si>
  <si>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</si>
  <si>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</si>
  <si>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</si>
  <si>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</si>
  <si>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</si>
  <si>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</si>
  <si>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</si>
  <si>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</si>
  <si>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</si>
  <si>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</si>
  <si>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</si>
  <si>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</si>
  <si>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</si>
  <si>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</si>
  <si>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</si>
  <si>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</si>
  <si>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</si>
  <si>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</si>
  <si>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</si>
  <si>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</si>
  <si>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</si>
  <si>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</si>
  <si>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</si>
  <si>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</si>
  <si>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</si>
  <si>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</si>
  <si>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</si>
  <si>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</si>
  <si>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</si>
  <si>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</si>
  <si>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</si>
  <si>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</si>
  <si>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</si>
  <si>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</si>
  <si>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</si>
  <si>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</si>
  <si>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</si>
  <si>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</si>
  <si>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</si>
  <si>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</si>
  <si>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</si>
  <si>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</si>
  <si>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</si>
  <si>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</si>
  <si>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</si>
  <si>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</si>
  <si>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</si>
  <si>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</si>
  <si>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</si>
  <si>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</si>
  <si>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</si>
  <si>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</si>
  <si>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</si>
  <si>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</si>
  <si>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</si>
  <si>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</si>
  <si>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</si>
  <si>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</si>
  <si>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</si>
  <si>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</si>
  <si>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</si>
  <si>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</si>
  <si>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</si>
  <si>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</si>
  <si>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</si>
  <si>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</si>
  <si>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</si>
  <si>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</si>
  <si>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</si>
  <si>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</si>
  <si>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</si>
  <si>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</si>
  <si>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</si>
  <si>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</si>
  <si>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</si>
  <si>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</si>
  <si>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</si>
  <si>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</si>
  <si>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</si>
  <si>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</si>
  <si>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</si>
  <si>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</si>
  <si>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</si>
  <si>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</si>
  <si>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</si>
  <si>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</si>
  <si>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</si>
  <si>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</si>
  <si>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</si>
  <si>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</si>
  <si>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</si>
  <si>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</si>
  <si>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</si>
  <si>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</si>
  <si>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</si>
  <si>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</si>
  <si>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</si>
  <si>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</si>
  <si>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</si>
  <si>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</si>
  <si>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</si>
  <si>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</si>
  <si>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</si>
  <si>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</si>
  <si>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</si>
  <si>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</si>
  <si>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</si>
  <si>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</si>
  <si>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</si>
  <si>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</si>
  <si>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</si>
  <si>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</si>
  <si>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</si>
  <si>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</si>
  <si>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</si>
  <si>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</si>
  <si>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</si>
  <si>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</si>
  <si>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</si>
  <si>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</si>
  <si>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</si>
  <si>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</si>
  <si>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</si>
  <si>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</si>
  <si>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</si>
  <si>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</si>
  <si>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</si>
  <si>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</si>
  <si>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</si>
  <si>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</si>
  <si>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</si>
  <si>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</si>
  <si>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</si>
  <si>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</si>
  <si>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</si>
  <si>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</si>
  <si>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</si>
  <si>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</si>
  <si>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</si>
  <si>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</si>
  <si>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</si>
  <si>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</si>
  <si>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</si>
  <si>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</si>
  <si>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</si>
  <si>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</si>
  <si>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</si>
  <si>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</si>
  <si>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</si>
  <si>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</si>
  <si>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</si>
  <si>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</si>
  <si>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</si>
  <si>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</si>
  <si>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</si>
  <si>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</si>
  <si>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</si>
  <si>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</si>
  <si>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</si>
  <si>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</si>
  <si>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</si>
  <si>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</si>
  <si>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</si>
  <si>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</si>
  <si>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</si>
  <si>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</si>
  <si>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</si>
  <si>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</si>
  <si>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</si>
  <si>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</si>
  <si>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</si>
  <si>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</si>
  <si>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</si>
  <si>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</si>
  <si>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</si>
  <si>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</si>
  <si>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</si>
  <si>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</si>
  <si>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</si>
  <si>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</si>
  <si>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</si>
  <si>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</si>
  <si>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</si>
  <si>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</si>
  <si>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</si>
  <si>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</si>
  <si>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</si>
  <si>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</si>
  <si>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</si>
  <si>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</si>
  <si>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</si>
  <si>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</si>
  <si>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</si>
  <si>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</si>
  <si>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</si>
  <si>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</si>
  <si>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</si>
  <si>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</si>
  <si>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</si>
  <si>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</si>
  <si>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</si>
  <si>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</si>
  <si>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</si>
  <si>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</si>
  <si>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</si>
  <si>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</si>
  <si>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</si>
  <si>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</si>
  <si>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</si>
  <si>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</si>
  <si>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</si>
  <si>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</si>
  <si>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</si>
  <si>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</si>
  <si>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</si>
  <si>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</si>
  <si>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</si>
  <si>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</si>
  <si>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</si>
  <si>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</si>
  <si>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</si>
  <si>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</si>
  <si>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</si>
  <si>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</si>
  <si>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</si>
  <si>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</si>
  <si>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</si>
  <si>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</si>
  <si>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</si>
  <si>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</si>
  <si>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</si>
  <si>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</si>
  <si>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</si>
  <si>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</si>
  <si>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</si>
  <si>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</si>
  <si>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</si>
  <si>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</si>
  <si>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</si>
  <si>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</si>
  <si>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</si>
  <si>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</si>
  <si>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</si>
  <si>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</si>
  <si>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</si>
  <si>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</si>
  <si>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</si>
  <si>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</si>
  <si>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</si>
  <si>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</si>
  <si>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</si>
  <si>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</si>
  <si>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</si>
  <si>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</si>
  <si>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</si>
  <si>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</si>
  <si>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</si>
  <si>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</si>
  <si>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</si>
  <si>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</si>
  <si>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</si>
  <si>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</si>
  <si>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</si>
  <si>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</si>
  <si>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</si>
  <si>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</si>
  <si>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</si>
  <si>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</si>
  <si>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</si>
  <si>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</si>
  <si>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</si>
  <si>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</si>
  <si>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</si>
  <si>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</si>
  <si>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</si>
  <si>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</si>
  <si>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</si>
  <si>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</si>
  <si>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</si>
  <si>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</si>
  <si>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</si>
  <si>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</si>
  <si>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</si>
  <si>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</si>
  <si>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</si>
  <si>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</si>
  <si>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</si>
  <si>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</si>
  <si>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</si>
  <si>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</si>
  <si>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</si>
  <si>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</si>
  <si>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</si>
  <si>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</si>
  <si>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</si>
  <si>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</si>
  <si>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</si>
  <si>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</si>
  <si>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</si>
  <si>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</si>
  <si>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</si>
  <si>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</si>
  <si>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</si>
  <si>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</si>
  <si>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</si>
  <si>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</si>
  <si>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</si>
  <si>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</si>
  <si>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</si>
  <si>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</si>
  <si>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</si>
  <si>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</si>
  <si>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</si>
  <si>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</si>
  <si>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</si>
  <si>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</si>
  <si>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</si>
  <si>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</si>
  <si>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</si>
  <si>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</si>
  <si>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</si>
  <si>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</si>
  <si>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</si>
  <si>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</si>
  <si>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</si>
  <si>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</si>
  <si>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</si>
  <si>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</si>
  <si>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</si>
  <si>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</si>
  <si>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</si>
  <si>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</si>
  <si>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</si>
  <si>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</si>
  <si>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</si>
  <si>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</si>
  <si>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</si>
  <si>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</si>
  <si>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</si>
  <si>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</si>
  <si>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</si>
  <si>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</si>
  <si>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</si>
  <si>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</si>
  <si>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</si>
  <si>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</si>
  <si>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</si>
  <si>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</si>
  <si>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</si>
  <si>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</si>
  <si>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</si>
  <si>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</si>
  <si>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</si>
  <si>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</si>
  <si>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</si>
  <si>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</si>
  <si>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</si>
  <si>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</si>
  <si>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</si>
  <si>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</si>
  <si>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</si>
  <si>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</si>
  <si>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</si>
  <si>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</si>
  <si>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</si>
  <si>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</si>
  <si>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</si>
  <si>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</si>
  <si>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</si>
  <si>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</si>
  <si>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</si>
  <si>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</si>
  <si>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</si>
  <si>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</si>
  <si>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</si>
  <si>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</si>
  <si>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</si>
  <si>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</si>
  <si>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</si>
  <si>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</si>
  <si>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</si>
  <si>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</si>
  <si>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</si>
  <si>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</si>
  <si>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</si>
  <si>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</si>
  <si>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</si>
  <si>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</si>
  <si>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</si>
  <si>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</si>
  <si>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</si>
  <si>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</si>
  <si>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</si>
  <si>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</si>
  <si>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</si>
  <si>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</si>
  <si>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</si>
  <si>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</si>
  <si>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</si>
  <si>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</si>
  <si>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</si>
  <si>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</si>
  <si>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</si>
  <si>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</si>
  <si>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</si>
  <si>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</si>
  <si>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</si>
  <si>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</si>
  <si>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</si>
  <si>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</si>
  <si>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</si>
  <si>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</si>
  <si>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</si>
  <si>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</si>
  <si>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</si>
  <si>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</si>
  <si>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</si>
  <si>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</si>
  <si>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</si>
  <si>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</si>
  <si>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</si>
  <si>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</si>
  <si>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</si>
  <si>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</si>
  <si>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</si>
  <si>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</si>
  <si>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</si>
  <si>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</si>
  <si>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</si>
  <si>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</si>
  <si>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</si>
  <si>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</si>
  <si>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</si>
  <si>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</si>
  <si>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</si>
  <si>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</si>
  <si>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</si>
  <si>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</si>
  <si>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</si>
  <si>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</si>
  <si>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</si>
  <si>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</si>
  <si>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</si>
  <si>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</si>
  <si>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</si>
  <si>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</si>
  <si>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</si>
  <si>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</si>
  <si>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</si>
  <si>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</si>
  <si>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</si>
  <si>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</si>
  <si>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</si>
  <si>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</si>
  <si>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</si>
  <si>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</si>
  <si>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</si>
  <si>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</si>
  <si>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</si>
  <si>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</si>
  <si>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</si>
  <si>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</si>
  <si>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</si>
  <si>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</si>
  <si>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</si>
  <si>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</si>
  <si>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</si>
  <si>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</si>
  <si>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</si>
  <si>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</si>
  <si>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</si>
  <si>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</si>
  <si>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</si>
  <si>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</si>
  <si>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</si>
  <si>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</si>
  <si>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</si>
  <si>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</si>
  <si>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</si>
  <si>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</si>
  <si>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</si>
  <si>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</si>
  <si>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</si>
  <si>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</si>
  <si>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</si>
  <si>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</si>
  <si>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</si>
  <si>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</si>
  <si>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</si>
  <si>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</si>
  <si>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</si>
  <si>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</si>
  <si>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</si>
  <si>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</si>
  <si>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</si>
  <si>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</si>
  <si>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</si>
  <si>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</si>
  <si>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</si>
  <si>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</si>
  <si>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</si>
  <si>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</si>
  <si>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</si>
  <si>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</si>
  <si>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</si>
  <si>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</si>
  <si>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</si>
  <si>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</si>
  <si>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</si>
  <si>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</si>
  <si>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</si>
  <si>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</si>
  <si>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</si>
  <si>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</si>
  <si>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</si>
  <si>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</si>
  <si>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</si>
  <si>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</si>
  <si>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</si>
  <si>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</si>
  <si>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</si>
  <si>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</si>
  <si>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</si>
  <si>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</si>
  <si>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</si>
  <si>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</si>
  <si>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</si>
  <si>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</si>
  <si>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</si>
  <si>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</si>
  <si>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</si>
  <si>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</si>
  <si>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</si>
  <si>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</si>
  <si>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</si>
  <si>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</si>
  <si>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</si>
  <si>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</si>
  <si>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</si>
  <si>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</si>
  <si>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</si>
  <si>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</si>
  <si>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</si>
  <si>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</si>
  <si>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</si>
  <si>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</si>
  <si>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</si>
  <si>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</si>
  <si>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</si>
  <si>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</si>
  <si>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</si>
  <si>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</si>
  <si>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</si>
  <si>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</si>
  <si>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</si>
  <si>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</si>
  <si>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</si>
  <si>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</si>
  <si>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</si>
  <si>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</si>
  <si>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</si>
  <si>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</si>
  <si>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</si>
  <si>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</si>
  <si>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</si>
  <si>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</si>
  <si>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</si>
  <si>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</si>
  <si>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</si>
  <si>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</si>
  <si>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</si>
  <si>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</si>
  <si>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</si>
  <si>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</si>
  <si>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</si>
  <si>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</si>
  <si>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</si>
  <si>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</si>
  <si>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</si>
  <si>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</si>
  <si>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</si>
  <si>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</si>
  <si>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</si>
  <si>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</si>
  <si>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</si>
  <si>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</si>
  <si>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</si>
  <si>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</si>
  <si>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</si>
  <si>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</si>
  <si>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</si>
  <si>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</si>
  <si>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</si>
  <si>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</si>
  <si>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</si>
  <si>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</si>
  <si>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</si>
  <si>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</si>
  <si>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</si>
  <si>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</si>
  <si>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</si>
  <si>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</si>
  <si>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</si>
  <si>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</si>
  <si>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</si>
  <si>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</si>
  <si>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</si>
  <si>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</si>
  <si>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</si>
  <si>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</si>
  <si>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</si>
  <si>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</si>
  <si>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</si>
  <si>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</si>
  <si>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</si>
  <si>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</si>
  <si>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</si>
  <si>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</si>
  <si>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</si>
  <si>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</si>
  <si>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</si>
  <si>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</si>
  <si>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</si>
  <si>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</si>
  <si>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</si>
  <si>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</si>
  <si>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</si>
  <si>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</si>
  <si>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</si>
  <si>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</si>
  <si>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</si>
  <si>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</si>
  <si>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</si>
  <si>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</si>
  <si>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</si>
  <si>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</si>
  <si>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</si>
  <si>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</si>
  <si>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</si>
  <si>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</si>
  <si>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</si>
  <si>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</si>
  <si>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</si>
  <si>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</si>
  <si>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</si>
  <si>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</si>
  <si>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</si>
  <si>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</si>
  <si>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</si>
  <si>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</si>
  <si>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</si>
  <si>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</si>
  <si>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</si>
  <si>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</si>
  <si>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</si>
  <si>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</si>
  <si>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</si>
  <si>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</si>
  <si>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</si>
  <si>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</si>
  <si>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</si>
  <si>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</si>
  <si>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</si>
  <si>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</si>
  <si>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</si>
  <si>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</si>
  <si>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</si>
  <si>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</si>
  <si>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</si>
  <si>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</si>
  <si>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</si>
  <si>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</si>
  <si>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</si>
  <si>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</si>
  <si>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</si>
  <si>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</si>
  <si>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</si>
  <si>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</si>
  <si>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</si>
  <si>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</si>
  <si>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</si>
  <si>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</si>
  <si>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</si>
  <si>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</si>
  <si>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</si>
  <si>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</si>
  <si>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</si>
  <si>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</si>
  <si>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</si>
  <si>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</si>
  <si>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</si>
  <si>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</si>
  <si>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</si>
  <si>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</si>
  <si>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</si>
  <si>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</si>
  <si>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</si>
  <si>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</si>
  <si>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</si>
  <si>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</si>
  <si>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</si>
  <si>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</si>
  <si>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</si>
  <si>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</si>
  <si>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</si>
  <si>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</si>
  <si>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</si>
  <si>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</si>
  <si>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</si>
  <si>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</si>
  <si>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</si>
  <si>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</si>
  <si>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</si>
  <si>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</si>
  <si>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</si>
  <si>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</si>
  <si>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</si>
  <si>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</si>
  <si>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</si>
  <si>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</si>
  <si>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</si>
  <si>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</si>
  <si>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</si>
  <si>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</si>
  <si>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</si>
  <si>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</si>
  <si>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</si>
  <si>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</si>
  <si>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</si>
  <si>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</si>
  <si>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</si>
  <si>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</si>
  <si>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</si>
  <si>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</si>
  <si>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</si>
  <si>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</si>
  <si>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</si>
  <si>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</si>
  <si>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</si>
  <si>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</si>
  <si>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</si>
  <si>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</si>
  <si>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</si>
  <si>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</si>
  <si>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</si>
  <si>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</si>
  <si>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</si>
  <si>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</si>
  <si>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</si>
  <si>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</si>
  <si>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</si>
  <si>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</si>
  <si>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</si>
  <si>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</si>
  <si>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</si>
  <si>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</si>
  <si>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</si>
  <si>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</si>
  <si>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</si>
  <si>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</si>
  <si>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</si>
  <si>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</si>
  <si>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</si>
  <si>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</si>
  <si>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</si>
  <si>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</si>
  <si>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</si>
  <si>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</si>
  <si>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</si>
  <si>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</si>
  <si>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</si>
  <si>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</si>
  <si>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</si>
  <si>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</si>
  <si>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</si>
  <si>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</si>
  <si>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</si>
  <si>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</si>
  <si>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</si>
  <si>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</si>
  <si>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</si>
  <si>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</si>
  <si>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</si>
  <si>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</si>
  <si>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</si>
  <si>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</si>
  <si>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</si>
  <si>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</si>
  <si>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</si>
  <si>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</si>
  <si>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</si>
  <si>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</si>
  <si>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</si>
  <si>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</si>
  <si>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</si>
  <si>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</si>
  <si>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</si>
  <si>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</si>
  <si>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</si>
  <si>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</si>
  <si>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</si>
  <si>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</si>
  <si>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</si>
  <si>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</si>
  <si>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</si>
  <si>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</si>
  <si>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</si>
  <si>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</si>
  <si>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</si>
  <si>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</si>
  <si>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</si>
  <si>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</si>
  <si>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</si>
  <si>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</si>
  <si>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</si>
  <si>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</si>
  <si>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</si>
  <si>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</si>
  <si>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</si>
  <si>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</si>
  <si>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</si>
  <si>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</si>
  <si>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</si>
  <si>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</si>
  <si>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</si>
  <si>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</si>
  <si>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</si>
  <si>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</si>
  <si>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</si>
  <si>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</si>
  <si>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</si>
  <si>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</si>
  <si>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</si>
  <si>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</si>
  <si>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</si>
  <si>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</si>
  <si>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</si>
  <si>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</si>
  <si>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</si>
  <si>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</si>
  <si>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</si>
  <si>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</si>
  <si>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</si>
  <si>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</si>
  <si>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</si>
  <si>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</si>
  <si>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</si>
  <si>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</si>
  <si>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</si>
  <si>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</si>
  <si>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</si>
  <si>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</si>
  <si>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</si>
  <si>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</si>
  <si>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</si>
  <si>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</si>
  <si>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</si>
  <si>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</si>
  <si>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</si>
  <si>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</si>
  <si>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</si>
  <si>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</si>
  <si>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</si>
  <si>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</si>
  <si>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</si>
  <si>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</si>
  <si>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</si>
  <si>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</si>
  <si>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</si>
  <si>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</si>
  <si>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</si>
  <si>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</si>
  <si>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</si>
  <si>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</si>
  <si>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</si>
  <si>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</si>
  <si>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</si>
  <si>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</si>
  <si>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</si>
  <si>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</si>
  <si>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</si>
  <si>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</si>
  <si>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</si>
  <si>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</si>
  <si>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</si>
  <si>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</si>
  <si>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</si>
  <si>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</si>
  <si>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</si>
  <si>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</si>
  <si>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</si>
  <si>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</si>
  <si>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</si>
  <si>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</si>
  <si>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</si>
  <si>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</si>
  <si>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</si>
  <si>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</si>
  <si>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</si>
  <si>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</si>
  <si>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</si>
  <si>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</si>
  <si>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</si>
  <si>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</si>
  <si>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</si>
  <si>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</si>
  <si>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</si>
  <si>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</si>
  <si>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</si>
  <si>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</si>
  <si>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</si>
  <si>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</si>
  <si>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</si>
  <si>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</si>
  <si>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</si>
  <si>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</si>
  <si>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</si>
  <si>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</si>
  <si>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</si>
  <si>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</si>
  <si>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</si>
  <si>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</si>
  <si>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</si>
  <si>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</si>
  <si>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</si>
  <si>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</si>
  <si>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</si>
  <si>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</si>
  <si>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</si>
  <si>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</si>
  <si>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</si>
  <si>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</si>
  <si>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</si>
  <si>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</si>
  <si>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</si>
  <si>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</si>
  <si>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</si>
  <si>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</si>
  <si>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</si>
  <si>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</si>
  <si>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</si>
  <si>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</si>
  <si>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</si>
  <si>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</si>
  <si>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</si>
  <si>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</si>
  <si>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</si>
  <si>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</si>
  <si>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</si>
  <si>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</si>
  <si>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</si>
  <si>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</si>
  <si>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</si>
  <si>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</si>
  <si>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</si>
  <si>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</si>
  <si>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</si>
  <si>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</si>
  <si>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</si>
  <si>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</si>
  <si>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</si>
  <si>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</si>
  <si>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</si>
  <si>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</si>
  <si>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</si>
  <si>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</si>
  <si>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</si>
  <si>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</si>
  <si>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</si>
  <si>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</si>
  <si>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</si>
  <si>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</si>
  <si>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</si>
  <si>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</si>
  <si>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</si>
  <si>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</si>
  <si>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</si>
  <si>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</si>
  <si>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</si>
  <si>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</si>
  <si>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</si>
  <si>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</si>
  <si>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</si>
  <si>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</si>
  <si>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</si>
  <si>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</si>
  <si>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</si>
  <si>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</si>
  <si>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</si>
  <si>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</si>
  <si>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</si>
  <si>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</si>
  <si>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</si>
  <si>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</si>
  <si>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</si>
  <si>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</si>
  <si>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</si>
  <si>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</si>
  <si>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</si>
  <si>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</si>
  <si>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</si>
  <si>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</si>
  <si>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</si>
  <si>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</si>
  <si>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</si>
  <si>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</si>
  <si>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</si>
  <si>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</si>
  <si>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</si>
  <si>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</si>
  <si>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</si>
  <si>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</si>
  <si>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</si>
  <si>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</si>
  <si>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</si>
  <si>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</si>
  <si>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</si>
  <si>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</si>
  <si>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</si>
  <si>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</si>
  <si>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</si>
  <si>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</si>
  <si>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</si>
  <si>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</si>
  <si>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</si>
  <si>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</si>
  <si>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</si>
  <si>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</si>
  <si>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</si>
  <si>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</si>
  <si>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</si>
  <si>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</si>
  <si>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</si>
  <si>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</si>
  <si>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</si>
  <si>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</si>
  <si>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</si>
  <si>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</si>
  <si>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</si>
  <si>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</si>
  <si>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</si>
  <si>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</si>
  <si>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</si>
  <si>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</si>
  <si>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</si>
  <si>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</si>
  <si>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</si>
  <si>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</si>
  <si>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</si>
  <si>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</si>
  <si>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</si>
  <si>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</si>
  <si>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</si>
  <si>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</si>
  <si>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</si>
  <si>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</si>
  <si>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</si>
  <si>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</si>
  <si>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</si>
  <si>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</si>
  <si>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</si>
  <si>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</si>
  <si>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</si>
  <si>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</si>
  <si>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</si>
  <si>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</si>
  <si>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</si>
  <si>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</si>
  <si>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</si>
  <si>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</si>
  <si>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</si>
  <si>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</si>
  <si>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</si>
  <si>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</si>
  <si>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</si>
  <si>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</si>
  <si>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</si>
  <si>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</si>
  <si>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</si>
  <si>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</si>
  <si>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</si>
  <si>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</si>
  <si>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</si>
  <si>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</si>
  <si>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</si>
  <si>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</si>
  <si>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</si>
  <si>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</si>
  <si>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</si>
  <si>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</si>
  <si>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</si>
  <si>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</si>
  <si>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</si>
  <si>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</si>
  <si>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</si>
  <si>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</si>
  <si>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</si>
  <si>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</si>
  <si>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</si>
  <si>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</si>
  <si>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</si>
  <si>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</si>
  <si>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</si>
  <si>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</si>
  <si>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</si>
  <si>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</si>
  <si>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</si>
  <si>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</si>
  <si>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</si>
  <si>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</si>
  <si>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</si>
  <si>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</si>
  <si>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</si>
  <si>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</si>
  <si>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</si>
  <si>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</si>
  <si>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</si>
  <si>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</si>
  <si>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</si>
  <si>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</si>
  <si>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</si>
  <si>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</si>
  <si>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</si>
  <si>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</si>
  <si>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</si>
  <si>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</si>
  <si>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</si>
  <si>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</si>
  <si>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</si>
  <si>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</si>
  <si>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</si>
  <si>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</si>
  <si>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</si>
  <si>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</si>
  <si>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</si>
  <si>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</si>
  <si>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</si>
  <si>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</si>
  <si>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</si>
  <si>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</si>
  <si>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</si>
  <si>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</si>
  <si>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</si>
  <si>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</si>
  <si>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</si>
  <si>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</si>
  <si>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</si>
  <si>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</si>
  <si>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</si>
  <si>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</si>
  <si>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</si>
  <si>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</si>
  <si>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</si>
  <si>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</si>
  <si>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</si>
  <si>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</si>
  <si>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</si>
  <si>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</si>
  <si>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</si>
  <si>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</si>
  <si>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</si>
  <si>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</si>
  <si>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</si>
  <si>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</si>
  <si>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</si>
  <si>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</si>
  <si>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</si>
  <si>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</si>
  <si>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</si>
  <si>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</si>
  <si>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</si>
  <si>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</si>
  <si>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</si>
  <si>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</si>
  <si>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</si>
  <si>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</si>
  <si>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</si>
  <si>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</si>
  <si>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</si>
  <si>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</si>
  <si>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</si>
  <si>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</si>
  <si>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</si>
  <si>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</si>
  <si>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</si>
  <si>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</si>
  <si>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</si>
  <si>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</si>
  <si>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</si>
  <si>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</si>
  <si>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</si>
  <si>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</si>
  <si>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</si>
  <si>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</si>
  <si>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</si>
  <si>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</si>
  <si>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</si>
  <si>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</si>
  <si>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</si>
  <si>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</si>
  <si>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</si>
  <si>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</si>
  <si>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</si>
  <si>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</si>
  <si>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</si>
  <si>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</si>
  <si>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</si>
  <si>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</si>
  <si>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</si>
  <si>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</si>
  <si>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</si>
  <si>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</si>
  <si>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</si>
  <si>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</si>
  <si>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</si>
  <si>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</si>
  <si>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</si>
  <si>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</si>
  <si>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</si>
  <si>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</si>
  <si>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</si>
  <si>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</si>
  <si>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</si>
  <si>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</si>
  <si>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</si>
  <si>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</si>
  <si>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</si>
  <si>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</si>
  <si>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</si>
  <si>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</si>
  <si>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</si>
  <si>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</si>
  <si>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</si>
  <si>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</si>
  <si>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</si>
  <si>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</si>
  <si>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</si>
  <si>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</si>
  <si>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</si>
  <si>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</si>
  <si>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</si>
  <si>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</si>
  <si>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</si>
  <si>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</si>
  <si>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</si>
  <si>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</si>
  <si>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</si>
  <si>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</si>
  <si>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</si>
  <si>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</si>
  <si>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</si>
  <si>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</si>
  <si>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</si>
  <si>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</si>
  <si>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</si>
  <si>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</si>
  <si>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</si>
  <si>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</si>
  <si>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</si>
  <si>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</si>
  <si>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</si>
  <si>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</si>
  <si>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</si>
  <si>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</si>
  <si>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</si>
  <si>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</si>
  <si>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</si>
  <si>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</si>
  <si>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</si>
  <si>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</si>
  <si>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</si>
  <si>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</si>
  <si>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</si>
  <si>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</si>
  <si>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</si>
  <si>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</si>
  <si>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</si>
  <si>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</si>
  <si>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</si>
  <si>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</si>
  <si>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</si>
  <si>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</si>
  <si>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</si>
  <si>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</si>
  <si>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</si>
  <si>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</si>
  <si>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</si>
  <si>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</si>
  <si>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</si>
  <si>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</si>
  <si>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</si>
  <si>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</si>
  <si>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</si>
  <si>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</si>
  <si>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</si>
  <si>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</si>
  <si>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</si>
  <si>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</si>
  <si>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</si>
  <si>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</si>
  <si>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</si>
  <si>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</si>
  <si>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</si>
  <si>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</si>
  <si>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</si>
  <si>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</si>
  <si>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</si>
  <si>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</si>
  <si>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</si>
  <si>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</si>
  <si>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</si>
  <si>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</si>
  <si>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</si>
  <si>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</si>
  <si>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</si>
  <si>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</si>
  <si>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</si>
  <si>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</si>
  <si>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</si>
  <si>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</si>
  <si>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</si>
  <si>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</si>
  <si>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</si>
  <si>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</si>
  <si>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</si>
  <si>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</si>
  <si>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</si>
  <si>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</si>
  <si>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</si>
  <si>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</si>
  <si>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</si>
  <si>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</si>
  <si>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</si>
  <si>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</si>
  <si>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</si>
  <si>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</si>
  <si>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</si>
  <si>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</si>
  <si>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</si>
  <si>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</si>
  <si>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</si>
  <si>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</si>
  <si>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</si>
  <si>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</si>
  <si>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</si>
  <si>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</si>
  <si>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</si>
  <si>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</si>
  <si>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</si>
  <si>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</si>
  <si>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</si>
  <si>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</si>
  <si>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</si>
  <si>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</si>
  <si>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</si>
  <si>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</si>
  <si>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</si>
  <si>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</si>
  <si>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</si>
  <si>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</si>
  <si>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</si>
  <si>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</si>
  <si>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</si>
  <si>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</si>
  <si>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</si>
  <si>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</si>
  <si>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</si>
  <si>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</si>
  <si>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</si>
  <si>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</si>
  <si>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</si>
  <si>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</si>
  <si>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</si>
  <si>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</si>
  <si>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</si>
  <si>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</si>
  <si>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</si>
  <si>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</si>
  <si>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</si>
  <si>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</si>
  <si>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</si>
  <si>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</si>
  <si>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</si>
  <si>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</si>
  <si>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</si>
  <si>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</si>
  <si>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</si>
  <si>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</si>
  <si>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</si>
  <si>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</si>
  <si>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</si>
  <si>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</si>
  <si>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</si>
  <si>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</si>
  <si>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</si>
  <si>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</si>
  <si>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</si>
  <si>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</si>
  <si>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</si>
  <si>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</si>
  <si>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</si>
  <si>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</si>
  <si>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</si>
  <si>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</si>
  <si>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</si>
  <si>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</si>
  <si>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</si>
  <si>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</si>
  <si>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</si>
  <si>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</si>
  <si>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</si>
  <si>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</si>
  <si>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</si>
  <si>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</si>
  <si>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</si>
  <si>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</si>
  <si>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</si>
  <si>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</si>
  <si>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</si>
  <si>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</si>
  <si>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</si>
  <si>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</si>
  <si>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</si>
  <si>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</si>
  <si>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</si>
  <si>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</si>
  <si>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</si>
  <si>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</si>
  <si>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</si>
  <si>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</si>
  <si>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</si>
  <si>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</si>
  <si>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</si>
  <si>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</si>
  <si>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</si>
  <si>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</si>
  <si>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</si>
  <si>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</si>
  <si>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</si>
  <si>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</si>
  <si>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</si>
  <si>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</si>
  <si>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</si>
  <si>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</si>
  <si>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</si>
  <si>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</si>
  <si>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</si>
  <si>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</si>
  <si>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</si>
  <si>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</si>
  <si>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</si>
  <si>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</si>
  <si>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</si>
  <si>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</si>
  <si>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</si>
  <si>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</si>
  <si>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</si>
  <si>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</si>
  <si>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</si>
  <si>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</si>
  <si>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</si>
  <si>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</si>
  <si>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</si>
  <si>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</si>
  <si>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</si>
  <si>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</si>
  <si>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</si>
  <si>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</si>
  <si>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</si>
  <si>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</si>
  <si>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</si>
  <si>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</si>
  <si>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</si>
  <si>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</si>
  <si>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</si>
  <si>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</si>
  <si>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</si>
  <si>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</si>
  <si>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</si>
  <si>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</si>
  <si>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</si>
  <si>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</si>
  <si>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</si>
  <si>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</si>
  <si>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</si>
  <si>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</si>
  <si>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</si>
  <si>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</si>
  <si>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</si>
  <si>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</si>
  <si>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</si>
  <si>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</si>
  <si>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</si>
  <si>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</si>
  <si>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</si>
  <si>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</si>
  <si>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</si>
  <si>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</si>
  <si>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</si>
  <si>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</si>
  <si>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</si>
  <si>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</si>
  <si>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</si>
  <si>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</si>
  <si>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</si>
  <si>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</si>
  <si>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</si>
  <si>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</si>
  <si>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</si>
  <si>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</si>
  <si>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</si>
  <si>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</si>
  <si>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</si>
  <si>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</si>
  <si>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</si>
  <si>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</si>
  <si>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</si>
  <si>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</si>
  <si>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</si>
  <si>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</si>
  <si>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</si>
  <si>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</si>
  <si>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</si>
  <si>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</si>
  <si>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</si>
  <si>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</si>
  <si>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</si>
  <si>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</si>
  <si>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</si>
  <si>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</si>
  <si>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</si>
  <si>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</si>
  <si>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</si>
  <si>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</si>
  <si>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</si>
  <si>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</si>
  <si>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</si>
  <si>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</si>
  <si>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</si>
  <si>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</si>
  <si>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</si>
  <si>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</si>
  <si>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</si>
  <si>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</si>
  <si>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</si>
  <si>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</si>
  <si>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</si>
  <si>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</si>
  <si>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</si>
  <si>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</si>
  <si>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</si>
  <si>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</si>
  <si>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</si>
  <si>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</si>
  <si>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</si>
  <si>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</si>
  <si>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</si>
  <si>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</si>
  <si>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</si>
  <si>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</si>
  <si>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</si>
  <si>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</si>
  <si>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</si>
  <si>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</si>
  <si>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</si>
  <si>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</si>
  <si>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</si>
  <si>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</si>
  <si>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</si>
  <si>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</si>
  <si>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</si>
  <si>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</si>
  <si>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</si>
  <si>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</si>
  <si>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</si>
  <si>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</si>
  <si>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</si>
  <si>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</si>
  <si>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</si>
  <si>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</si>
  <si>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</si>
  <si>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</si>
  <si>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</si>
  <si>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</si>
  <si>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</si>
  <si>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</si>
  <si>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</si>
  <si>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</si>
  <si>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</si>
  <si>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</si>
  <si>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</si>
  <si>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</si>
  <si>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</si>
  <si>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</si>
  <si>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</si>
  <si>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</si>
  <si>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</si>
  <si>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</si>
  <si>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</si>
  <si>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</si>
  <si>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</si>
  <si>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</si>
  <si>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</si>
  <si>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</si>
  <si>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</si>
  <si>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</si>
  <si>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</si>
  <si>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</si>
  <si>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</si>
  <si>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</si>
  <si>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</si>
  <si>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</si>
  <si>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</si>
  <si>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</si>
  <si>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</si>
  <si>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</si>
  <si>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</si>
  <si>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</si>
  <si>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</si>
  <si>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</si>
  <si>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</si>
  <si>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</si>
  <si>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</si>
  <si>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</si>
  <si>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</si>
  <si>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</si>
  <si>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</si>
  <si>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</si>
  <si>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</si>
  <si>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</si>
  <si>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</si>
  <si>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</si>
  <si>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</si>
  <si>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</si>
  <si>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</si>
  <si>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</si>
  <si>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</si>
  <si>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</si>
  <si>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</si>
  <si>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</si>
  <si>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</si>
  <si>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</si>
  <si>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</si>
  <si>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</si>
  <si>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</si>
  <si>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</si>
  <si>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</si>
  <si>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</si>
  <si>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</si>
  <si>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</si>
  <si>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</si>
  <si>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</si>
  <si>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</si>
  <si>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</si>
  <si>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</si>
  <si>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</si>
  <si>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</si>
  <si>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</si>
  <si>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</si>
  <si>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</si>
  <si>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</si>
  <si>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</si>
  <si>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</si>
  <si>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</si>
  <si>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</si>
  <si>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</si>
  <si>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</si>
  <si>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</si>
  <si>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</si>
  <si>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</si>
  <si>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</si>
  <si>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</si>
  <si>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</si>
  <si>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</si>
  <si>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</si>
  <si>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</si>
  <si>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</si>
  <si>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</si>
  <si>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</si>
  <si>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</si>
  <si>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</si>
  <si>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</si>
  <si>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</si>
  <si>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</si>
  <si>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</si>
  <si>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</si>
  <si>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</si>
  <si>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</si>
  <si>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</si>
  <si>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</si>
  <si>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</si>
  <si>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</si>
  <si>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</si>
  <si>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</si>
  <si>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</si>
  <si>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</si>
  <si>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</si>
  <si>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</si>
  <si>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</si>
  <si>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</si>
  <si>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</si>
  <si>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</si>
  <si>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</si>
  <si>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</si>
  <si>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</si>
  <si>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</si>
  <si>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</si>
  <si>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</si>
  <si>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</si>
  <si>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</si>
  <si>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</si>
  <si>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</si>
  <si>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</si>
  <si>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</si>
  <si>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</si>
  <si>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</si>
  <si>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</si>
  <si>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</si>
  <si>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</si>
  <si>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</si>
  <si>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</si>
  <si>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</si>
  <si>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</si>
  <si>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</si>
  <si>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</si>
  <si>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</si>
  <si>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</si>
  <si>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</si>
  <si>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</si>
  <si>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</si>
  <si>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</si>
  <si>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</si>
  <si>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</si>
  <si>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</si>
  <si>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</si>
  <si>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</si>
  <si>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</si>
  <si>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</si>
  <si>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</si>
  <si>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</si>
  <si>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</si>
  <si>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</si>
  <si>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</si>
  <si>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</si>
  <si>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</si>
  <si>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</si>
  <si>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</si>
  <si>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</si>
  <si>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</si>
  <si>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</si>
  <si>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</si>
  <si>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</si>
  <si>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</si>
  <si>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</si>
  <si>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</si>
  <si>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</si>
  <si>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</si>
  <si>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</si>
  <si>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</si>
  <si>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</si>
  <si>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</si>
  <si>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</si>
  <si>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</si>
  <si>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</si>
  <si>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</si>
  <si>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</si>
  <si>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</si>
  <si>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</si>
  <si>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</si>
  <si>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</si>
  <si>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</si>
  <si>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</si>
  <si>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</si>
  <si>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</si>
  <si>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</si>
  <si>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</si>
  <si>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</si>
  <si>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</si>
  <si>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</si>
  <si>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</si>
  <si>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</si>
  <si>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</si>
  <si>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</si>
  <si>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</si>
  <si>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</si>
  <si>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</si>
  <si>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</si>
  <si>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</si>
  <si>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</si>
  <si>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</si>
  <si>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</si>
  <si>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</si>
  <si>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</si>
  <si>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</si>
  <si>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</si>
  <si>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</si>
  <si>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</si>
  <si>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</si>
  <si>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</si>
  <si>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</si>
  <si>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</si>
  <si>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</si>
  <si>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</si>
  <si>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</si>
  <si>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</si>
  <si>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</si>
  <si>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</si>
  <si>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</si>
  <si>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</si>
  <si>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</si>
  <si>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</si>
  <si>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</si>
  <si>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</si>
  <si>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</si>
  <si>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</si>
  <si>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</si>
  <si>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</si>
  <si>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</si>
  <si>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</si>
  <si>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</si>
  <si>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</si>
  <si>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</si>
  <si>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</si>
  <si>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</si>
  <si>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</si>
  <si>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</si>
  <si>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</si>
  <si>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</si>
  <si>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</si>
  <si>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</si>
  <si>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</si>
  <si>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</si>
  <si>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</si>
  <si>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</si>
  <si>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</si>
  <si>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</si>
  <si>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</si>
  <si>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</si>
  <si>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</si>
  <si>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</si>
  <si>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</si>
  <si>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</si>
  <si>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</si>
  <si>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</si>
  <si>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</si>
  <si>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</si>
  <si>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</si>
  <si>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</si>
  <si>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</si>
  <si>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</si>
  <si>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</si>
  <si>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</si>
  <si>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</si>
  <si>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</si>
  <si>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</si>
  <si>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</si>
  <si>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</si>
  <si>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</si>
  <si>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</si>
  <si>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</si>
  <si>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</si>
  <si>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</si>
  <si>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</si>
  <si>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</si>
  <si>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</si>
  <si>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</si>
  <si>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</si>
  <si>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</si>
  <si>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</si>
  <si>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</si>
  <si>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</si>
  <si>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</si>
  <si>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</si>
  <si>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</si>
  <si>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</si>
  <si>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</si>
  <si>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</si>
  <si>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</si>
  <si>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</si>
  <si>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</si>
  <si>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</si>
  <si>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</si>
  <si>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</si>
  <si>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</si>
  <si>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</si>
  <si>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</si>
  <si>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</si>
  <si>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</si>
  <si>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</si>
  <si>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</si>
  <si>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</si>
  <si>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</si>
  <si>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</si>
  <si>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</si>
  <si>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</si>
  <si>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</si>
  <si>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</si>
  <si>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</si>
  <si>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</si>
  <si>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</si>
  <si>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</si>
  <si>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</si>
  <si>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</si>
  <si>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</si>
  <si>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</si>
  <si>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</si>
  <si>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</si>
  <si>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</si>
  <si>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</si>
  <si>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</si>
  <si>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</si>
  <si>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</si>
  <si>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</si>
  <si>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</si>
  <si>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</si>
  <si>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</si>
  <si>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</si>
  <si>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</si>
  <si>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</si>
  <si>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</si>
  <si>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</si>
  <si>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</si>
  <si>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</si>
  <si>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</si>
  <si>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</si>
  <si>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</si>
  <si>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</si>
  <si>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</si>
  <si>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</si>
  <si>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</si>
  <si>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</si>
  <si>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</si>
  <si>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</si>
  <si>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</si>
  <si>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</si>
  <si>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</si>
  <si>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</si>
  <si>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</si>
  <si>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</si>
  <si>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</si>
  <si>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</si>
  <si>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</si>
  <si>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</si>
  <si>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</si>
  <si>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</si>
  <si>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</si>
  <si>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</si>
  <si>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</si>
  <si>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</si>
  <si>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</si>
  <si>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</si>
  <si>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</si>
  <si>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</si>
  <si>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</si>
  <si>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</si>
  <si>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</si>
  <si>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</si>
  <si>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</si>
  <si>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</si>
  <si>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</si>
  <si>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</si>
  <si>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</si>
  <si>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</si>
  <si>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</si>
  <si>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</si>
  <si>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</si>
  <si>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</si>
  <si>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</si>
  <si>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</si>
  <si>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</si>
  <si>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</si>
  <si>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</si>
  <si>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</si>
  <si>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</si>
  <si>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</si>
  <si>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</si>
  <si>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</si>
  <si>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</si>
  <si>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</si>
  <si>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</si>
  <si>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</si>
  <si>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</si>
  <si>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</si>
  <si>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</si>
  <si>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</si>
  <si>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</si>
  <si>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</si>
  <si>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</si>
  <si>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</si>
  <si>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</si>
  <si>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</si>
  <si>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</si>
  <si>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</si>
  <si>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</si>
  <si>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</si>
  <si>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</si>
  <si>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</si>
  <si>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</si>
  <si>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</si>
  <si>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</si>
  <si>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</si>
  <si>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</si>
  <si>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</si>
  <si>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</si>
  <si>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</si>
  <si>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</si>
  <si>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</si>
  <si>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</si>
  <si>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</si>
  <si>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</si>
  <si>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</si>
  <si>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</si>
  <si>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</si>
  <si>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</si>
  <si>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</si>
  <si>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</si>
  <si>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</si>
  <si>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</si>
  <si>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</si>
  <si>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</si>
  <si>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</si>
  <si>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</si>
  <si>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</si>
  <si>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</si>
  <si>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</si>
  <si>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</si>
  <si>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</si>
  <si>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</si>
  <si>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</si>
  <si>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</si>
  <si>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</si>
  <si>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</si>
  <si>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</si>
  <si>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</si>
  <si>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</si>
  <si>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</si>
  <si>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</si>
  <si>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</si>
  <si>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</si>
  <si>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</si>
  <si>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</si>
  <si>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</si>
  <si>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</si>
  <si>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</si>
  <si>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</si>
  <si>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</si>
  <si>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</si>
  <si>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</si>
  <si>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</si>
  <si>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</si>
  <si>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</si>
  <si>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</si>
  <si>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</si>
  <si>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</si>
  <si>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</si>
  <si>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</si>
  <si>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</si>
  <si>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</si>
  <si>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</si>
  <si>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</si>
  <si>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</si>
  <si>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</si>
  <si>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</si>
  <si>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</si>
  <si>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</si>
  <si>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</si>
  <si>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</si>
  <si>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</si>
  <si>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</si>
  <si>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</si>
  <si>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</si>
  <si>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</si>
  <si>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</si>
  <si>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</si>
  <si>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</si>
  <si>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</si>
  <si>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</si>
  <si>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</si>
  <si>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</si>
  <si>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</si>
  <si>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</si>
  <si>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</si>
  <si>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</si>
  <si>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</si>
  <si>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</si>
  <si>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</si>
  <si>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</si>
  <si>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</si>
  <si>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</si>
  <si>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</si>
  <si>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</si>
  <si>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</si>
  <si>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</si>
  <si>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</si>
  <si>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</si>
  <si>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</si>
  <si>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</si>
  <si>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</si>
  <si>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</si>
  <si>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</si>
  <si>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</si>
  <si>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</si>
  <si>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</si>
  <si>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</si>
  <si>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</si>
  <si>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</si>
  <si>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</si>
  <si>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</si>
  <si>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</si>
  <si>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</si>
  <si>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</si>
  <si>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</si>
  <si>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</si>
  <si>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</si>
  <si>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</si>
  <si>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</si>
  <si>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</si>
  <si>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</si>
  <si>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</si>
  <si>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</si>
  <si>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</si>
  <si>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</si>
  <si>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</si>
  <si>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</si>
  <si>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</si>
  <si>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</si>
  <si>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</si>
  <si>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</si>
  <si>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</si>
  <si>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</si>
  <si>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</si>
  <si>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</si>
  <si>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</si>
  <si>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</si>
  <si>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</si>
  <si>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</si>
  <si>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</si>
  <si>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</si>
  <si>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</si>
  <si>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</si>
  <si>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</si>
  <si>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</si>
  <si>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</si>
  <si>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</si>
  <si>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</si>
  <si>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</si>
  <si>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</si>
  <si>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</si>
  <si>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</si>
  <si>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</si>
  <si>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</si>
  <si>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</si>
  <si>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</si>
  <si>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</si>
  <si>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</si>
  <si>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</si>
  <si>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</si>
  <si>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</si>
  <si>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</si>
  <si>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</si>
  <si>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</si>
  <si>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</si>
  <si>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</si>
  <si>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</si>
  <si>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</si>
  <si>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</si>
  <si>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</si>
  <si>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</si>
  <si>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</si>
  <si>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</si>
  <si>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</si>
  <si>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</si>
  <si>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</si>
  <si>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</si>
  <si>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</si>
  <si>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</si>
  <si>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</si>
  <si>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</si>
  <si>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</si>
  <si>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</si>
  <si>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</si>
  <si>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</si>
  <si>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</si>
  <si>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</si>
  <si>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</si>
  <si>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</si>
  <si>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</si>
  <si>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</si>
  <si>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</si>
  <si>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</si>
  <si>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</si>
  <si>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</si>
  <si>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</si>
  <si>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</si>
  <si>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</si>
  <si>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</si>
  <si>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</si>
  <si>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</si>
  <si>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</si>
  <si>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</si>
  <si>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</si>
  <si>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</si>
  <si>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</si>
  <si>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</si>
  <si>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</si>
  <si>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</si>
  <si>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</si>
  <si>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</si>
  <si>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</si>
  <si>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</si>
  <si>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</si>
  <si>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</si>
  <si>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</si>
  <si>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</si>
  <si>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</si>
  <si>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</si>
  <si>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</si>
  <si>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</si>
  <si>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</si>
  <si>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</si>
  <si>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</si>
  <si>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</si>
  <si>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</si>
  <si>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</si>
  <si>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</si>
  <si>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</si>
  <si>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</si>
  <si>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</si>
  <si>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</si>
  <si>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</si>
  <si>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</si>
  <si>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</si>
  <si>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</si>
  <si>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</si>
  <si>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</si>
  <si>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</si>
  <si>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</si>
  <si>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</si>
  <si>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</si>
  <si>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</si>
  <si>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</si>
  <si>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</si>
  <si>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</si>
  <si>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</si>
  <si>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</si>
  <si>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</si>
  <si>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</si>
  <si>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</si>
  <si>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</si>
  <si>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</si>
  <si>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</si>
  <si>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</si>
  <si>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</si>
  <si>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</si>
  <si>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</si>
  <si>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</si>
  <si>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</si>
  <si>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</si>
  <si>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</si>
  <si>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</si>
  <si>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</si>
  <si>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</si>
  <si>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</si>
  <si>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</si>
  <si>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</si>
  <si>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</si>
  <si>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</si>
  <si>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</si>
  <si>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</si>
  <si>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</si>
  <si>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</si>
  <si>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</si>
  <si>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</si>
  <si>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</si>
  <si>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</si>
  <si>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</si>
  <si>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</si>
  <si>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</si>
  <si>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</si>
  <si>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</si>
  <si>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</si>
  <si>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</si>
  <si>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</si>
  <si>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</si>
  <si>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</si>
  <si>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</si>
  <si>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</si>
  <si>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</si>
  <si>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</si>
  <si>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</si>
  <si>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</si>
  <si>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</si>
  <si>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</si>
  <si>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</si>
  <si>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</si>
  <si>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</si>
  <si>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</si>
  <si>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</si>
  <si>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</si>
  <si>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</si>
  <si>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</si>
  <si>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</si>
  <si>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</si>
  <si>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</si>
  <si>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</si>
  <si>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</si>
  <si>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</si>
  <si>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</si>
  <si>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</si>
  <si>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</si>
  <si>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</si>
  <si>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</si>
  <si>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</si>
  <si>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</si>
  <si>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</si>
  <si>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</si>
  <si>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</si>
  <si>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</si>
  <si>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</si>
  <si>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</si>
  <si>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</si>
  <si>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</si>
  <si>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</si>
  <si>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</si>
  <si>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</si>
  <si>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</si>
  <si>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</si>
  <si>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</si>
  <si>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</si>
  <si>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</si>
  <si>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</si>
  <si>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</si>
  <si>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</si>
  <si>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</si>
  <si>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</si>
  <si>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</si>
  <si>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</si>
  <si>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</si>
  <si>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</si>
  <si>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</si>
  <si>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</si>
  <si>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</si>
  <si>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</si>
  <si>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</si>
  <si>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</si>
  <si>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</si>
  <si>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</si>
  <si>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</si>
  <si>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</si>
  <si>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</si>
  <si>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</si>
  <si>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</si>
  <si>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</si>
  <si>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</si>
  <si>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</si>
  <si>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</si>
  <si>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</si>
  <si>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</si>
  <si>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</si>
  <si>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</si>
  <si>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</si>
  <si>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</si>
  <si>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</si>
  <si>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</si>
  <si>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</si>
  <si>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</si>
  <si>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</si>
  <si>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</si>
  <si>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</si>
  <si>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</si>
  <si>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</si>
  <si>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</si>
  <si>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</si>
  <si>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</si>
  <si>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</si>
  <si>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</si>
  <si>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</si>
  <si>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</si>
  <si>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</si>
  <si>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</si>
  <si>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</si>
  <si>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</si>
  <si>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</si>
  <si>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</si>
  <si>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</si>
  <si>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</si>
  <si>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</si>
  <si>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</si>
  <si>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</si>
  <si>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</si>
  <si>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</si>
  <si>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</si>
  <si>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</si>
  <si>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</si>
  <si>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</si>
  <si>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</si>
  <si>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</si>
  <si>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</si>
  <si>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</si>
  <si>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</si>
  <si>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</si>
  <si>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</si>
  <si>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</si>
  <si>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</si>
  <si>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</si>
  <si>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</si>
  <si>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</si>
  <si>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</si>
  <si>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</si>
  <si>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</si>
  <si>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</si>
  <si>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</si>
  <si>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</si>
  <si>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</si>
  <si>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</si>
  <si>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</si>
  <si>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</si>
  <si>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</si>
  <si>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</si>
  <si>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</si>
  <si>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</si>
  <si>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</si>
  <si>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</si>
  <si>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</si>
  <si>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</si>
  <si>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</si>
  <si>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</si>
  <si>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</si>
  <si>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</si>
  <si>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</si>
  <si>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</si>
  <si>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</si>
  <si>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</si>
  <si>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</si>
  <si>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</si>
  <si>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</si>
  <si>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</si>
  <si>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</si>
  <si>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</si>
  <si>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</si>
  <si>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</si>
  <si>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</si>
  <si>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</si>
  <si>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</si>
  <si>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</si>
  <si>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</si>
  <si>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</si>
  <si>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</si>
  <si>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</si>
  <si>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</si>
  <si>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</si>
  <si>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</si>
  <si>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</si>
  <si>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</si>
  <si>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</si>
  <si>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</si>
  <si>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</si>
  <si>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</si>
  <si>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</si>
  <si>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</si>
  <si>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</si>
  <si>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</si>
  <si>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</si>
  <si>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</si>
  <si>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</si>
  <si>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</si>
  <si>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</si>
  <si>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</si>
  <si>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</si>
  <si>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</si>
  <si>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</si>
  <si>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</si>
  <si>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</si>
  <si>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</si>
  <si>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</si>
  <si>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</si>
  <si>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</si>
  <si>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</si>
  <si>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</si>
  <si>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</si>
  <si>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</si>
  <si>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</si>
  <si>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</si>
  <si>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</si>
  <si>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</si>
  <si>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</si>
  <si>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</si>
  <si>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</si>
  <si>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</si>
  <si>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</si>
  <si>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</si>
  <si>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</si>
  <si>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</si>
  <si>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</si>
  <si>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</si>
  <si>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</si>
  <si>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</si>
  <si>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</si>
  <si>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</si>
  <si>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</si>
  <si>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</si>
  <si>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</si>
  <si>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</si>
  <si>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</si>
  <si>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</si>
  <si>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</si>
  <si>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</si>
  <si>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</si>
  <si>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</si>
  <si>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</si>
  <si>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</si>
  <si>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</si>
  <si>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</si>
  <si>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</si>
  <si>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</si>
  <si>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</si>
  <si>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</si>
  <si>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</si>
  <si>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</si>
  <si>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</si>
  <si>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</si>
  <si>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</si>
  <si>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</si>
  <si>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</si>
  <si>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</si>
  <si>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</si>
  <si>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</si>
  <si>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</si>
  <si>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</si>
  <si>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</si>
  <si>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</si>
  <si>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</si>
  <si>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</si>
  <si>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</si>
  <si>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</si>
  <si>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</si>
  <si>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</si>
  <si>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</si>
  <si>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</si>
  <si>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</si>
  <si>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</si>
  <si>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</si>
  <si>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</si>
  <si>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</si>
  <si>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</si>
  <si>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</si>
  <si>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</si>
  <si>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</si>
  <si>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</si>
  <si>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</si>
  <si>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</si>
  <si>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</si>
  <si>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</si>
  <si>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</si>
  <si>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</si>
  <si>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</si>
  <si>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</si>
  <si>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</si>
  <si>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</si>
  <si>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</si>
  <si>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</si>
  <si>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</si>
  <si>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</si>
  <si>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</si>
  <si>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</si>
  <si>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</si>
  <si>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</si>
  <si>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</si>
  <si>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</si>
  <si>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</si>
  <si>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</si>
  <si>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</si>
  <si>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</si>
  <si>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</si>
  <si>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</si>
  <si>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</si>
  <si>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</si>
  <si>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</si>
  <si>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</si>
  <si>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</si>
  <si>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</si>
  <si>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</si>
  <si>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</si>
  <si>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</si>
  <si>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</si>
  <si>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</si>
  <si>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</si>
  <si>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</si>
  <si>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</si>
  <si>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</si>
  <si>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</si>
  <si>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</si>
  <si>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</si>
  <si>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</si>
  <si>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</si>
  <si>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</si>
  <si>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</si>
  <si>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</si>
  <si>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</si>
  <si>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</si>
  <si>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</si>
  <si>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</si>
  <si>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</si>
  <si>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</si>
  <si>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</si>
  <si>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</si>
  <si>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</si>
  <si>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</si>
  <si>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</si>
  <si>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</si>
  <si>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</si>
  <si>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</si>
  <si>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</si>
  <si>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</si>
  <si>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</si>
  <si>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</si>
  <si>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</si>
  <si>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</si>
  <si>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</si>
  <si>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</si>
  <si>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</si>
  <si>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</si>
  <si>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</si>
  <si>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</si>
  <si>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</si>
  <si>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</si>
  <si>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</si>
  <si>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</si>
  <si>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</si>
  <si>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</si>
  <si>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</si>
  <si>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</si>
  <si>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</si>
  <si>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</si>
  <si>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</si>
  <si>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</si>
  <si>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</si>
  <si>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</si>
  <si>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</si>
  <si>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</si>
  <si>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</si>
  <si>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</si>
  <si>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</si>
  <si>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</si>
  <si>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</si>
  <si>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</si>
  <si>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</si>
  <si>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</si>
  <si>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</si>
  <si>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</si>
  <si>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</si>
  <si>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</si>
  <si>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</si>
  <si>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</si>
  <si>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</si>
  <si>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</si>
  <si>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</si>
  <si>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</si>
  <si>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</si>
  <si>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</si>
  <si>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</si>
  <si>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</si>
  <si>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</si>
  <si>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</si>
  <si>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</si>
  <si>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</si>
  <si>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</si>
  <si>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</si>
  <si>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</si>
  <si>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</si>
  <si>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</si>
  <si>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</si>
  <si>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</si>
  <si>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</si>
  <si>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</si>
  <si>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</si>
  <si>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</si>
  <si>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</si>
  <si>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</si>
  <si>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</si>
  <si>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</si>
  <si>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</si>
  <si>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</si>
  <si>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</si>
  <si>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</si>
  <si>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</si>
  <si>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</si>
  <si>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</si>
  <si>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</si>
  <si>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</si>
  <si>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</si>
  <si>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</si>
  <si>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</si>
  <si>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</si>
  <si>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</si>
  <si>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</si>
  <si>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</si>
  <si>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</si>
  <si>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</si>
  <si>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</si>
  <si>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</si>
  <si>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</si>
  <si>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</si>
  <si>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</si>
  <si>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</si>
  <si>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</si>
  <si>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</si>
  <si>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</si>
  <si>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</si>
  <si>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</si>
  <si>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</si>
  <si>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</si>
  <si>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</si>
  <si>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</si>
  <si>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</si>
  <si>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</si>
  <si>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</si>
  <si>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</si>
  <si>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</si>
  <si>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</si>
  <si>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</si>
  <si>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</si>
  <si>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</si>
  <si>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</si>
  <si>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</si>
  <si>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</si>
  <si>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</si>
  <si>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</si>
  <si>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</si>
  <si>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</si>
  <si>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</si>
  <si>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</si>
  <si>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</si>
  <si>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</si>
  <si>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</si>
  <si>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</si>
  <si>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</si>
  <si>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</si>
  <si>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</si>
  <si>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</si>
  <si>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</si>
  <si>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</si>
  <si>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</si>
  <si>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</si>
  <si>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</si>
  <si>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</si>
  <si>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</si>
  <si>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</si>
  <si>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</si>
  <si>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</si>
  <si>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</si>
  <si>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</si>
  <si>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</si>
  <si>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</si>
  <si>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</si>
  <si>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</si>
  <si>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</si>
  <si>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</si>
  <si>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</si>
  <si>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</si>
  <si>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</si>
  <si>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</si>
  <si>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</si>
  <si>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</si>
  <si>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</si>
  <si>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</si>
  <si>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</si>
  <si>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</si>
  <si>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</si>
  <si>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</si>
  <si>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</si>
  <si>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</si>
  <si>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</si>
  <si>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</si>
  <si>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</si>
  <si>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</si>
  <si>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</si>
  <si>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</si>
  <si>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</si>
  <si>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</si>
  <si>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</si>
  <si>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</si>
  <si>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</si>
  <si>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</si>
  <si>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</si>
  <si>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</si>
  <si>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</si>
  <si>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</si>
  <si>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</si>
  <si>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</si>
  <si>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</si>
  <si>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</si>
  <si>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</si>
  <si>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</si>
  <si>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</si>
  <si>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</si>
  <si>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</si>
  <si>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</si>
  <si>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</si>
  <si>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</si>
  <si>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</si>
  <si>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</si>
  <si>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</si>
  <si>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</si>
  <si>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</si>
  <si>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</si>
  <si>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</si>
  <si>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</si>
  <si>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</si>
  <si>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</si>
  <si>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</si>
  <si>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</si>
  <si>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</si>
  <si>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</si>
  <si>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</si>
  <si>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</si>
  <si>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</si>
  <si>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</si>
  <si>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</si>
  <si>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</si>
  <si>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</si>
  <si>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</si>
  <si>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</si>
  <si>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</si>
  <si>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</si>
  <si>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</si>
  <si>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</si>
  <si>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</si>
  <si>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</si>
  <si>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</si>
  <si>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</si>
  <si>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</si>
  <si>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</si>
  <si>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</si>
  <si>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</si>
  <si>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</si>
  <si>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</si>
  <si>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</si>
  <si>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</si>
  <si>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</si>
  <si>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</si>
  <si>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</si>
  <si>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</si>
  <si>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</si>
  <si>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</si>
  <si>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</si>
  <si>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</si>
  <si>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</si>
  <si>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</si>
  <si>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</si>
  <si>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</si>
  <si>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</si>
  <si>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</si>
  <si>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</si>
  <si>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</si>
  <si>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</si>
  <si>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</si>
  <si>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</si>
  <si>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</si>
  <si>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</si>
  <si>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</si>
  <si>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</si>
  <si>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</si>
  <si>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</si>
  <si>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</si>
  <si>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</si>
  <si>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</si>
  <si>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</si>
  <si>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</si>
  <si>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</si>
  <si>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</si>
  <si>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</si>
  <si>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</si>
  <si>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</si>
  <si>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</si>
  <si>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</si>
  <si>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</si>
  <si>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</si>
  <si>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</si>
  <si>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</si>
  <si>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</si>
  <si>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</si>
  <si>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</si>
  <si>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</si>
  <si>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</si>
  <si>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</si>
  <si>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</si>
  <si>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</si>
  <si>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</si>
  <si>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</si>
  <si>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</si>
  <si>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</si>
  <si>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</si>
  <si>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</si>
  <si>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</si>
  <si>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</si>
  <si>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</si>
  <si>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</si>
  <si>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</si>
  <si>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</si>
  <si>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</si>
  <si>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</si>
  <si>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</si>
  <si>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</si>
  <si>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</si>
  <si>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</si>
  <si>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</si>
  <si>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</si>
  <si>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</si>
  <si>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</si>
  <si>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</si>
  <si>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</si>
  <si>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</si>
  <si>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</si>
  <si>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</si>
  <si>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</si>
  <si>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</si>
  <si>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</si>
  <si>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</si>
  <si>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</si>
  <si>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</si>
  <si>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</si>
  <si>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</si>
  <si>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</si>
  <si>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</si>
  <si>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</si>
  <si>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</si>
  <si>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</si>
  <si>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</si>
  <si>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</si>
  <si>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</si>
  <si>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</si>
  <si>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</si>
  <si>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</si>
  <si>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</si>
  <si>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</si>
  <si>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</si>
  <si>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</si>
  <si>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</si>
  <si>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</si>
  <si>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</si>
  <si>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</si>
  <si>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</si>
  <si>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</si>
  <si>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</si>
  <si>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</si>
  <si>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</si>
  <si>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</si>
  <si>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</si>
  <si>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</si>
  <si>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</si>
  <si>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</si>
  <si>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</si>
  <si>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</si>
  <si>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</si>
  <si>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</si>
  <si>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</si>
  <si>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</si>
  <si>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</si>
  <si>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</si>
  <si>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</si>
  <si>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</si>
  <si>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</si>
  <si>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</si>
  <si>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</si>
  <si>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</si>
  <si>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</si>
  <si>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</si>
  <si>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</si>
  <si>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</si>
  <si>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</si>
  <si>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</si>
  <si>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</si>
  <si>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</si>
  <si>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</si>
  <si>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</si>
  <si>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</si>
  <si>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</si>
  <si>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</si>
  <si>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</si>
  <si>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</si>
  <si>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</si>
  <si>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</si>
  <si>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</si>
  <si>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</si>
  <si>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</si>
  <si>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</si>
  <si>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</si>
  <si>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</si>
  <si>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</si>
  <si>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</si>
  <si>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</si>
  <si>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</si>
  <si>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</si>
  <si>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</si>
  <si>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</si>
  <si>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</si>
  <si>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</si>
  <si>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</si>
  <si>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</si>
  <si>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</si>
  <si>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</si>
  <si>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</si>
  <si>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</si>
  <si>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</si>
  <si>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</si>
  <si>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</si>
  <si>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</si>
  <si>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</si>
  <si>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</si>
  <si>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</si>
  <si>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</si>
  <si>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</si>
  <si>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</si>
  <si>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</si>
  <si>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</si>
  <si>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</si>
  <si>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</si>
  <si>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</si>
  <si>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</si>
  <si>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</si>
  <si>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</si>
  <si>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</si>
  <si>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</si>
  <si>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</si>
  <si>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</si>
  <si>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</si>
  <si>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</si>
  <si>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</si>
  <si>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</si>
  <si>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</si>
  <si>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</si>
  <si>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</si>
  <si>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</si>
  <si>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</si>
  <si>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</si>
  <si>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</si>
  <si>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</si>
  <si>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</si>
  <si>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</si>
  <si>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</si>
  <si>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</si>
  <si>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</si>
  <si>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</si>
  <si>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</si>
  <si>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</si>
  <si>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</si>
  <si>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</si>
  <si>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</si>
  <si>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</si>
  <si>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</si>
  <si>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</si>
  <si>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</si>
  <si>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</si>
  <si>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</si>
  <si>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</si>
  <si>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</si>
  <si>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</si>
  <si>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</si>
  <si>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</si>
  <si>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</si>
  <si>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</si>
  <si>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</si>
  <si>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</si>
  <si>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</si>
  <si>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</si>
  <si>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</si>
  <si>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</si>
  <si>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</si>
  <si>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</si>
  <si>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</si>
  <si>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</si>
  <si>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</si>
  <si>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</si>
  <si>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</si>
  <si>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</si>
  <si>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</si>
  <si>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</si>
  <si>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</si>
  <si>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</si>
  <si>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</si>
  <si>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</si>
  <si>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</si>
  <si>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</si>
  <si>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</si>
  <si>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</si>
  <si>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</si>
  <si>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</si>
  <si>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</si>
  <si>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</si>
  <si>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</si>
  <si>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</si>
  <si>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</si>
  <si>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</si>
  <si>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</si>
  <si>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</si>
  <si>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</si>
  <si>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</si>
  <si>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</si>
  <si>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</si>
  <si>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</si>
  <si>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</si>
  <si>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</si>
  <si>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</si>
  <si>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</si>
  <si>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</si>
  <si>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</si>
  <si>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</si>
  <si>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</si>
  <si>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</si>
  <si>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</si>
  <si>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</si>
  <si>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</si>
  <si>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</si>
  <si>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</si>
  <si>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</si>
  <si>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</si>
  <si>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</si>
  <si>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</si>
  <si>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</si>
  <si>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</si>
  <si>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</si>
  <si>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</si>
  <si>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</si>
  <si>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</si>
  <si>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</si>
  <si>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</si>
  <si>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</si>
  <si>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</si>
  <si>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</si>
  <si>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</si>
  <si>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</si>
  <si>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</si>
  <si>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</si>
  <si>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</si>
  <si>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</si>
  <si>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</si>
  <si>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</si>
  <si>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</si>
  <si>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</si>
  <si>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</si>
  <si>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</si>
  <si>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</si>
  <si>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</si>
  <si>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</si>
  <si>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</si>
  <si>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</si>
  <si>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</si>
  <si>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</si>
  <si>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</si>
  <si>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</si>
  <si>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</si>
  <si>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</si>
  <si>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</si>
  <si>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</si>
  <si>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</si>
  <si>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</si>
  <si>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</si>
  <si>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</si>
  <si>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</si>
  <si>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</si>
  <si>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</si>
  <si>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</si>
  <si>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</si>
  <si>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</si>
  <si>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</si>
  <si>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</si>
  <si>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</si>
  <si>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</si>
  <si>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</si>
  <si>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</si>
  <si>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</si>
  <si>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</si>
  <si>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</si>
  <si>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</si>
  <si>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</si>
  <si>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</si>
  <si>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</si>
  <si>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</si>
  <si>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</si>
  <si>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</si>
  <si>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</si>
  <si>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</si>
  <si>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</si>
  <si>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</si>
  <si>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</si>
  <si>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</si>
  <si>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</si>
  <si>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</si>
  <si>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</si>
  <si>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</si>
  <si>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</si>
  <si>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</si>
  <si>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</si>
  <si>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</si>
  <si>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</si>
  <si>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</si>
  <si>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</si>
  <si>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</si>
  <si>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</si>
  <si>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</si>
  <si>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</si>
  <si>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</si>
  <si>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</si>
  <si>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</si>
  <si>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</si>
  <si>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</si>
  <si>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</si>
  <si>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</si>
  <si>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</si>
  <si>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</si>
  <si>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</si>
  <si>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</si>
  <si>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</si>
  <si>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</si>
  <si>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</si>
  <si>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</si>
  <si>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</si>
  <si>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</si>
  <si>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</si>
  <si>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</si>
  <si>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</si>
  <si>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</si>
  <si>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</si>
  <si>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</si>
  <si>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</si>
  <si>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</si>
  <si>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</si>
  <si>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</si>
  <si>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</si>
  <si>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</si>
  <si>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</si>
  <si>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</si>
  <si>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</si>
  <si>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</si>
  <si>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</si>
  <si>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</si>
  <si>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</si>
  <si>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</si>
  <si>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</si>
  <si>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</si>
  <si>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</si>
  <si>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</si>
  <si>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</si>
  <si>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</si>
  <si>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</si>
  <si>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</si>
  <si>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</si>
  <si>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</si>
  <si>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</si>
  <si>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</si>
  <si>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</si>
  <si>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</si>
  <si>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</si>
  <si>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</si>
  <si>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</si>
  <si>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</si>
  <si>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</si>
  <si>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</si>
  <si>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</si>
  <si>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</si>
  <si>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</si>
  <si>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</si>
  <si>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</si>
  <si>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</si>
  <si>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</si>
  <si>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</si>
  <si>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</si>
  <si>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</si>
  <si>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</si>
  <si>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</si>
  <si>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</si>
  <si>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</si>
  <si>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</si>
  <si>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</si>
  <si>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</si>
  <si>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</si>
  <si>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</si>
  <si>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</si>
  <si>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</si>
  <si>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</si>
  <si>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</si>
  <si>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</si>
  <si>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</si>
  <si>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</si>
  <si>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</si>
  <si>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</si>
  <si>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</si>
  <si>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</si>
  <si>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</si>
  <si>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</si>
  <si>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</si>
  <si>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</si>
  <si>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</si>
  <si>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</si>
  <si>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</si>
  <si>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</si>
  <si>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</si>
  <si>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</si>
  <si>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</si>
  <si>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</si>
  <si>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</si>
  <si>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</si>
  <si>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</si>
  <si>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</si>
  <si>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</si>
  <si>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</si>
  <si>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</si>
  <si>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</si>
  <si>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</si>
  <si>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</si>
  <si>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</si>
  <si>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</si>
  <si>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</si>
  <si>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</si>
  <si>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</si>
  <si>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</si>
  <si>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</si>
  <si>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</si>
  <si>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</si>
  <si>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</si>
  <si>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</si>
  <si>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</si>
  <si>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</si>
  <si>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</si>
  <si>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</si>
  <si>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</si>
  <si>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</si>
  <si>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</si>
  <si>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</si>
  <si>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</si>
  <si>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</si>
  <si>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</si>
  <si>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</si>
  <si>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</si>
  <si>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</si>
  <si>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</si>
  <si>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</si>
  <si>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</si>
  <si>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</si>
  <si>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</si>
  <si>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</si>
  <si>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</si>
  <si>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</si>
  <si>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</si>
  <si>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</si>
  <si>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</si>
  <si>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</si>
  <si>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</si>
  <si>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</si>
  <si>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</si>
  <si>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</si>
  <si>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</si>
  <si>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</si>
  <si>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</si>
  <si>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</si>
  <si>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</si>
  <si>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</si>
  <si>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</si>
  <si>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</si>
  <si>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</si>
  <si>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</si>
  <si>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</si>
  <si>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</si>
  <si>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</si>
  <si>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</si>
  <si>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</si>
  <si>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</si>
  <si>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</si>
  <si>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</si>
  <si>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</si>
  <si>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</si>
  <si>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</si>
  <si>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</si>
  <si>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</si>
  <si>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</si>
  <si>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</si>
  <si>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</si>
  <si>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</si>
  <si>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</si>
  <si>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</si>
  <si>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</si>
  <si>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</si>
  <si>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</si>
  <si>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</si>
  <si>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</si>
  <si>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</si>
  <si>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</si>
  <si>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</si>
  <si>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</si>
  <si>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</si>
  <si>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</si>
  <si>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</si>
  <si>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</si>
  <si>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</si>
  <si>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</si>
  <si>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</si>
  <si>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</si>
  <si>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</si>
  <si>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</si>
  <si>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</si>
  <si>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</si>
  <si>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</si>
  <si>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</si>
  <si>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</si>
  <si>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</si>
  <si>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</si>
  <si>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</si>
  <si>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</si>
  <si>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</si>
  <si>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</si>
  <si>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</si>
  <si>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</si>
  <si>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</si>
  <si>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</si>
  <si>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</si>
  <si>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</si>
  <si>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</si>
  <si>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</si>
  <si>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</si>
  <si>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</si>
  <si>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</si>
  <si>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</si>
  <si>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</si>
  <si>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</si>
  <si>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</si>
  <si>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</si>
  <si>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</si>
  <si>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</si>
  <si>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</si>
  <si>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</si>
  <si>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</si>
  <si>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</si>
  <si>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</si>
  <si>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</si>
  <si>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</si>
  <si>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</si>
  <si>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</si>
  <si>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</si>
  <si>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</si>
  <si>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</si>
  <si>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</si>
  <si>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</si>
  <si>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</si>
  <si>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</si>
  <si>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</si>
  <si>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</si>
  <si>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</si>
  <si>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</si>
  <si>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</si>
  <si>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</si>
  <si>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</si>
  <si>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</si>
  <si>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</si>
  <si>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</si>
  <si>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</si>
  <si>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</si>
  <si>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</si>
  <si>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</si>
  <si>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</si>
  <si>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</si>
  <si>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</si>
  <si>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</si>
  <si>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</si>
  <si>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</si>
  <si>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</si>
  <si>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</si>
  <si>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</si>
  <si>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</si>
  <si>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</si>
  <si>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</si>
  <si>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</si>
  <si>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</si>
  <si>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</si>
  <si>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</si>
  <si>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</si>
  <si>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</si>
  <si>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</si>
  <si>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</si>
  <si>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</si>
  <si>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</si>
  <si>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</si>
  <si>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</si>
  <si>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</si>
  <si>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</si>
  <si>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</si>
  <si>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</si>
  <si>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</si>
  <si>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</si>
  <si>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</si>
  <si>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</si>
  <si>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</si>
  <si>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</si>
  <si>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</si>
  <si>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</si>
  <si>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</si>
  <si>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</si>
  <si>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</si>
  <si>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</si>
  <si>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</si>
  <si>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</si>
  <si>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</si>
  <si>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</si>
  <si>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</si>
  <si>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</si>
  <si>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</si>
  <si>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</si>
  <si>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</si>
  <si>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</si>
  <si>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</si>
  <si>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</si>
  <si>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</si>
  <si>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</si>
  <si>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</si>
  <si>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</si>
  <si>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</si>
  <si>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</si>
  <si>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</si>
  <si>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</si>
  <si>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</si>
  <si>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</si>
  <si>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</si>
  <si>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</si>
  <si>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</si>
  <si>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</si>
  <si>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</si>
  <si>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</si>
  <si>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</si>
  <si>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</si>
  <si>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</si>
  <si>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</si>
  <si>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</si>
  <si>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</si>
  <si>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</si>
  <si>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</si>
  <si>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</si>
  <si>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</si>
  <si>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</si>
  <si>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</si>
  <si>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</si>
  <si>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</si>
  <si>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</si>
  <si>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</si>
  <si>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</si>
  <si>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</si>
  <si>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</si>
  <si>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</si>
  <si>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</si>
  <si>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</si>
  <si>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</si>
  <si>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</si>
  <si>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</si>
  <si>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</si>
  <si>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</si>
  <si>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</si>
  <si>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</si>
  <si>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</si>
  <si>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</si>
  <si>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</si>
  <si>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</si>
  <si>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</si>
  <si>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</si>
  <si>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</si>
  <si>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</si>
  <si>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</si>
  <si>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</si>
  <si>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</si>
  <si>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</si>
  <si>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</si>
  <si>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</si>
  <si>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</si>
  <si>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</si>
  <si>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</si>
  <si>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</si>
  <si>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</si>
  <si>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</si>
  <si>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</si>
  <si>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</si>
  <si>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</si>
  <si>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</si>
  <si>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</si>
  <si>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</si>
  <si>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</si>
  <si>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</si>
  <si>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</si>
  <si>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</si>
  <si>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</si>
  <si>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</si>
  <si>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</si>
  <si>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</si>
  <si>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</si>
  <si>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</si>
  <si>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</si>
  <si>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</si>
  <si>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</si>
  <si>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</si>
  <si>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</si>
  <si>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</si>
  <si>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</si>
  <si>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</si>
  <si>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</si>
  <si>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</si>
  <si>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</si>
  <si>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</si>
  <si>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</si>
  <si>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</si>
  <si>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</si>
  <si>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</si>
  <si>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</si>
  <si>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</si>
  <si>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</si>
  <si>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</si>
  <si>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</si>
  <si>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</si>
  <si>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</si>
  <si>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</si>
  <si>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</si>
  <si>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</si>
  <si>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</si>
  <si>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</si>
  <si>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</si>
  <si>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</si>
  <si>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</si>
  <si>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</si>
  <si>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</si>
  <si>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</si>
  <si>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</si>
  <si>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</si>
  <si>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</si>
  <si>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</si>
  <si>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</si>
  <si>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</si>
  <si>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</si>
  <si>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</si>
  <si>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</si>
  <si>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</si>
  <si>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</si>
  <si>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</si>
  <si>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</si>
  <si>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</si>
  <si>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</si>
  <si>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</si>
  <si>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</si>
  <si>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</si>
  <si>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</si>
  <si>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</si>
  <si>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</si>
  <si>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</si>
  <si>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</si>
  <si>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</si>
  <si>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</si>
  <si>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</si>
  <si>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</si>
  <si>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</si>
  <si>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</si>
  <si>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</si>
  <si>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</si>
  <si>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</si>
  <si>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</si>
  <si>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</si>
  <si>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</si>
  <si>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</si>
  <si>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</si>
  <si>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</si>
  <si>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</si>
  <si>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</si>
  <si>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</si>
  <si>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</si>
  <si>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</si>
  <si>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</si>
  <si>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</si>
  <si>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</si>
  <si>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</si>
  <si>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</si>
  <si>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</si>
  <si>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</si>
  <si>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</si>
  <si>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</si>
  <si>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</si>
  <si>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</si>
  <si>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</si>
  <si>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</si>
  <si>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</si>
  <si>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</si>
  <si>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</si>
  <si>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</si>
  <si>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</si>
  <si>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</si>
  <si>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</si>
  <si>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</si>
  <si>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</si>
  <si>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</si>
  <si>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</si>
  <si>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</si>
  <si>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</si>
  <si>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</si>
  <si>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</si>
  <si>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</si>
  <si>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</si>
  <si>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</si>
  <si>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</si>
  <si>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</si>
  <si>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</si>
  <si>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</si>
  <si>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</si>
  <si>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</si>
  <si>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</si>
  <si>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</si>
  <si>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</si>
  <si>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</si>
  <si>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</si>
  <si>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</si>
  <si>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</si>
  <si>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</si>
  <si>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</si>
  <si>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</si>
  <si>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</si>
  <si>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</si>
  <si>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</si>
  <si>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</si>
  <si>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</si>
  <si>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</si>
  <si>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</si>
  <si>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</si>
  <si>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</si>
  <si>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</si>
  <si>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</si>
  <si>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</si>
  <si>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</si>
  <si>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</si>
  <si>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</si>
  <si>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</si>
  <si>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</si>
  <si>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</si>
  <si>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</si>
  <si>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</si>
  <si>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</si>
  <si>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</si>
  <si>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</si>
  <si>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</si>
  <si>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</si>
  <si>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</si>
  <si>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</si>
  <si>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</si>
  <si>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</si>
  <si>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</si>
  <si>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</si>
  <si>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</si>
  <si>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</si>
  <si>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</si>
  <si>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</si>
  <si>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</si>
  <si>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</si>
  <si>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</si>
  <si>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</si>
  <si>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</si>
  <si>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</si>
  <si>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</si>
  <si>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</si>
  <si>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</si>
  <si>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</si>
  <si>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</si>
  <si>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</si>
  <si>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</si>
  <si>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</si>
  <si>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</si>
  <si>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</si>
  <si>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</si>
  <si>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</si>
  <si>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</si>
  <si>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</si>
  <si>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</si>
  <si>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</si>
  <si>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</si>
  <si>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</si>
  <si>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</si>
  <si>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</si>
  <si>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</si>
  <si>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</si>
  <si>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</si>
  <si>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</si>
  <si>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</si>
  <si>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</si>
  <si>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</si>
  <si>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</si>
  <si>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</si>
  <si>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</si>
  <si>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</si>
  <si>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</si>
  <si>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</si>
  <si>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</si>
  <si>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</si>
  <si>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</si>
  <si>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</si>
  <si>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</si>
  <si>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</si>
  <si>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</si>
  <si>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</si>
  <si>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</si>
  <si>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</si>
  <si>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</si>
  <si>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</si>
  <si>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</si>
  <si>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</si>
  <si>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</si>
  <si>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</si>
  <si>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</si>
  <si>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</si>
  <si>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</si>
  <si>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</si>
  <si>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</si>
  <si>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</si>
  <si>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</si>
  <si>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</si>
  <si>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</si>
  <si>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</si>
  <si>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</si>
  <si>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</si>
  <si>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</si>
  <si>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</si>
  <si>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</si>
  <si>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</si>
  <si>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</si>
  <si>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</si>
  <si>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</si>
  <si>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</si>
  <si>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</si>
  <si>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</si>
  <si>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</si>
  <si>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</si>
  <si>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</si>
  <si>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</si>
  <si>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</si>
  <si>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</si>
  <si>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</si>
  <si>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</si>
  <si>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</si>
  <si>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</si>
  <si>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</si>
  <si>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</si>
  <si>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</si>
  <si>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</si>
  <si>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</si>
  <si>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</si>
  <si>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</si>
  <si>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</si>
  <si>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</si>
  <si>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</si>
  <si>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</si>
  <si>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</si>
  <si>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</si>
  <si>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</si>
  <si>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</si>
  <si>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</si>
  <si>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</si>
  <si>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</si>
  <si>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</si>
  <si>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</si>
  <si>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</si>
  <si>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</si>
  <si>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</si>
  <si>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</si>
  <si>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</si>
  <si>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</si>
  <si>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</si>
  <si>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</si>
  <si>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</si>
  <si>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</si>
  <si>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</si>
  <si>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</si>
  <si>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</si>
  <si>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</si>
  <si>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</si>
  <si>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</si>
  <si>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</si>
  <si>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</si>
  <si>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</si>
  <si>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</si>
  <si>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</si>
  <si>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</si>
  <si>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</si>
  <si>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</si>
  <si>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</si>
  <si>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</si>
  <si>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</si>
  <si>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</si>
  <si>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</si>
  <si>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</si>
  <si>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</si>
  <si>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</si>
  <si>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</si>
  <si>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</si>
  <si>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</si>
  <si>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</si>
  <si>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</si>
  <si>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</si>
  <si>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</si>
  <si>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</si>
  <si>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</si>
  <si>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</si>
  <si>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</si>
  <si>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</si>
  <si>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</si>
  <si>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</si>
  <si>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</si>
  <si>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</si>
  <si>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</si>
  <si>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</si>
  <si>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</si>
  <si>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</si>
  <si>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</si>
  <si>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</si>
  <si>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</si>
  <si>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</si>
  <si>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</si>
  <si>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</si>
  <si>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</si>
  <si>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</si>
  <si>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</si>
  <si>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</si>
  <si>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</si>
  <si>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</si>
  <si>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</si>
  <si>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</si>
  <si>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</si>
  <si>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</si>
  <si>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</si>
  <si>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</si>
  <si>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</si>
  <si>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</si>
  <si>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</si>
  <si>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</si>
  <si>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</si>
  <si>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</si>
  <si>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</si>
  <si>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</si>
  <si>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</si>
  <si>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</si>
  <si>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</si>
  <si>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</si>
  <si>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</si>
  <si>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</si>
  <si>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</si>
  <si>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</si>
  <si>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</si>
  <si>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</si>
  <si>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</si>
  <si>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</si>
  <si>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</si>
  <si>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</si>
  <si>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</si>
  <si>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</si>
  <si>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</si>
  <si>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</si>
  <si>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</si>
  <si>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</si>
  <si>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</si>
  <si>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</si>
  <si>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</si>
  <si>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</si>
  <si>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</si>
  <si>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</si>
  <si>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</si>
  <si>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</si>
  <si>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</si>
  <si>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</si>
  <si>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</si>
  <si>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</si>
  <si>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</si>
  <si>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</si>
  <si>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</si>
  <si>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</si>
  <si>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</si>
  <si>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</si>
  <si>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</si>
  <si>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</si>
  <si>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</si>
  <si>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</si>
  <si>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</si>
  <si>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</si>
  <si>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</si>
  <si>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</si>
  <si>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</si>
  <si>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</si>
  <si>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</si>
  <si>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</si>
  <si>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</si>
  <si>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</si>
  <si>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</si>
  <si>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</si>
  <si>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</si>
  <si>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</si>
  <si>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</si>
  <si>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</si>
  <si>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</si>
  <si>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</si>
  <si>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</si>
  <si>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</si>
  <si>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</si>
  <si>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</si>
  <si>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</si>
  <si>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</si>
  <si>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</si>
  <si>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</si>
  <si>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</si>
  <si>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</si>
  <si>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</si>
  <si>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</si>
  <si>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</si>
  <si>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</si>
  <si>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</si>
  <si>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</si>
  <si>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</si>
  <si>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</si>
  <si>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</si>
  <si>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</si>
  <si>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</si>
  <si>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</si>
  <si>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</si>
  <si>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</si>
  <si>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</si>
  <si>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</si>
  <si>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</si>
  <si>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</si>
  <si>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</si>
  <si>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</si>
  <si>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</si>
  <si>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</si>
  <si>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</si>
  <si>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</si>
  <si>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</si>
  <si>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</si>
  <si>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</si>
  <si>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</si>
  <si>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</si>
  <si>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</si>
  <si>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</si>
  <si>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</si>
  <si>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</si>
  <si>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</si>
  <si>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</si>
  <si>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</si>
  <si>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</si>
  <si>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</si>
  <si>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</si>
  <si>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</si>
  <si>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</si>
  <si>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</si>
  <si>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</si>
  <si>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</si>
  <si>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</si>
  <si>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</si>
  <si>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</si>
  <si>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</si>
  <si>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</si>
  <si>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</si>
  <si>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</si>
  <si>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</si>
  <si>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</si>
  <si>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</si>
  <si>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</si>
  <si>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</si>
  <si>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</si>
  <si>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</si>
  <si>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</si>
  <si>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</si>
  <si>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</si>
  <si>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</si>
  <si>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</si>
  <si>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</si>
  <si>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</si>
  <si>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</si>
  <si>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</si>
  <si>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</si>
  <si>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</si>
  <si>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</si>
  <si>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</si>
  <si>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</si>
  <si>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</si>
  <si>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</si>
  <si>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</si>
  <si>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</si>
  <si>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</si>
  <si>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</si>
  <si>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</si>
  <si>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</si>
  <si>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</si>
  <si>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</si>
  <si>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</si>
  <si>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</si>
  <si>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</si>
  <si>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</si>
  <si>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</si>
  <si>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</si>
  <si>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</si>
  <si>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</si>
  <si>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</si>
  <si>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</si>
  <si>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</si>
  <si>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</si>
  <si>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</si>
  <si>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</si>
  <si>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</si>
  <si>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</si>
  <si>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</si>
  <si>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</si>
  <si>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</si>
  <si>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</si>
  <si>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</si>
  <si>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</si>
  <si>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</si>
  <si>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</si>
  <si>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</si>
  <si>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</si>
  <si>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</si>
  <si>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</si>
  <si>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</si>
  <si>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</si>
  <si>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</si>
  <si>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</si>
  <si>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</si>
  <si>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</si>
  <si>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</si>
  <si>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</si>
  <si>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</si>
  <si>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</si>
  <si>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</si>
  <si>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</si>
  <si>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</si>
  <si>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</si>
  <si>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</si>
  <si>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</si>
  <si>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</si>
  <si>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</si>
  <si>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</si>
  <si>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</si>
  <si>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</si>
  <si>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</si>
  <si>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</si>
  <si>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</si>
  <si>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</si>
  <si>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</si>
  <si>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</si>
  <si>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</si>
  <si>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</si>
  <si>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</si>
  <si>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</si>
  <si>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</si>
  <si>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</si>
  <si>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</si>
  <si>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</si>
  <si>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</si>
  <si>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</si>
  <si>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</si>
  <si>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</si>
  <si>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</si>
  <si>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</si>
  <si>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</si>
  <si>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</si>
  <si>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</si>
  <si>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</si>
  <si>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</si>
  <si>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</si>
  <si>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</si>
  <si>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</si>
  <si>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</si>
  <si>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</si>
  <si>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</si>
  <si>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</si>
  <si>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</si>
  <si>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</si>
  <si>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</si>
  <si>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</si>
  <si>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</si>
  <si>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</si>
  <si>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</si>
  <si>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</si>
  <si>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</si>
  <si>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</si>
  <si>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</si>
  <si>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</si>
  <si>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</si>
  <si>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</si>
  <si>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</si>
  <si>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</si>
  <si>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</si>
  <si>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</si>
  <si>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</si>
  <si>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</si>
  <si>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</si>
  <si>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</si>
  <si>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</si>
  <si>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</si>
  <si>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</si>
  <si>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</si>
  <si>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</si>
  <si>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</si>
  <si>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</si>
  <si>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</si>
  <si>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</si>
  <si>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</si>
  <si>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</si>
  <si>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</si>
  <si>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</si>
  <si>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</si>
  <si>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</si>
  <si>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</si>
  <si>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</si>
  <si>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</si>
  <si>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</si>
  <si>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</si>
  <si>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</si>
  <si>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</si>
  <si>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</si>
  <si>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</si>
  <si>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</si>
  <si>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</si>
  <si>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</si>
  <si>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</si>
  <si>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</si>
  <si>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</si>
  <si>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</si>
  <si>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</si>
  <si>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</si>
  <si>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</si>
  <si>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</si>
  <si>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</si>
  <si>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</si>
  <si>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</si>
  <si>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</si>
  <si>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</si>
  <si>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</si>
  <si>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</si>
  <si>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</si>
  <si>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</si>
  <si>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</si>
  <si>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</si>
  <si>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</si>
  <si>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</si>
  <si>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</si>
  <si>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</si>
  <si>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</si>
  <si>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</si>
  <si>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</si>
  <si>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</si>
  <si>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</si>
  <si>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</si>
  <si>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</si>
  <si>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</si>
  <si>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</si>
  <si>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</si>
  <si>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</si>
  <si>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</si>
  <si>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</si>
  <si>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</si>
  <si>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</si>
  <si>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</si>
  <si>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</si>
  <si>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</si>
  <si>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</si>
  <si>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</si>
  <si>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</si>
  <si>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</si>
  <si>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</si>
  <si>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</si>
  <si>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</si>
  <si>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</si>
  <si>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</si>
  <si>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</si>
  <si>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</si>
  <si>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</si>
  <si>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</si>
  <si>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</si>
  <si>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</si>
  <si>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</si>
  <si>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</si>
  <si>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</si>
  <si>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</si>
  <si>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</si>
  <si>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</si>
  <si>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</si>
  <si>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</si>
  <si>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</si>
  <si>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</si>
  <si>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</si>
  <si>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</si>
  <si>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</si>
  <si>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</si>
  <si>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</si>
  <si>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</si>
  <si>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</si>
  <si>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</si>
  <si>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</si>
  <si>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</si>
  <si>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</si>
  <si>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</si>
  <si>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</si>
  <si>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</si>
  <si>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</si>
  <si>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</si>
  <si>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</si>
  <si>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</si>
  <si>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</si>
  <si>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</si>
  <si>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</si>
  <si>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</si>
  <si>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</si>
  <si>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</si>
  <si>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</si>
  <si>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</si>
  <si>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</si>
  <si>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</si>
  <si>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</si>
  <si>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</si>
  <si>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</si>
  <si>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</si>
  <si>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</si>
  <si>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</si>
  <si>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</si>
  <si>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</si>
  <si>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</si>
  <si>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</si>
  <si>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</si>
  <si>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</si>
  <si>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</si>
  <si>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</si>
  <si>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</si>
  <si>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</si>
  <si>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</si>
  <si>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</si>
  <si>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</si>
  <si>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</si>
  <si>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</si>
  <si>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</si>
  <si>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</si>
  <si>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</si>
  <si>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</si>
  <si>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</si>
  <si>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</si>
  <si>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</si>
  <si>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</si>
  <si>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</si>
  <si>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</si>
  <si>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</si>
  <si>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</si>
  <si>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</si>
  <si>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</si>
  <si>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</si>
  <si>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</si>
  <si>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</si>
  <si>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</si>
  <si>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</si>
  <si>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</si>
  <si>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</si>
  <si>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</si>
  <si>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</si>
  <si>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</si>
  <si>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</si>
  <si>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</si>
  <si>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</si>
  <si>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</si>
  <si>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</si>
  <si>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</si>
  <si>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</si>
  <si>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</si>
  <si>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</si>
  <si>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</si>
  <si>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</si>
  <si>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</si>
  <si>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</si>
  <si>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</si>
  <si>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</si>
  <si>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</si>
  <si>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</si>
  <si>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</si>
  <si>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</si>
  <si>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</si>
  <si>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</si>
  <si>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</si>
  <si>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</si>
  <si>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</si>
  <si>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</si>
  <si>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</si>
  <si>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</si>
  <si>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</si>
  <si>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</si>
  <si>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</si>
  <si>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</si>
  <si>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</si>
  <si>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</si>
  <si>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</si>
  <si>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</si>
  <si>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</si>
  <si>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</si>
  <si>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</si>
  <si>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</si>
  <si>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</si>
  <si>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</si>
  <si>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</si>
  <si>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</si>
  <si>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</si>
  <si>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</si>
  <si>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</si>
  <si>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</si>
  <si>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</si>
  <si>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</si>
  <si>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</si>
  <si>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</si>
  <si>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</si>
  <si>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</si>
  <si>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</si>
  <si>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</si>
  <si>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</si>
  <si>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</si>
  <si>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</si>
  <si>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</si>
  <si>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</si>
  <si>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</si>
  <si>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</si>
  <si>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</si>
  <si>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</si>
  <si>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</si>
  <si>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</si>
  <si>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</si>
  <si>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</si>
  <si>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</si>
  <si>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</si>
  <si>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</si>
  <si>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</si>
  <si>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</si>
  <si>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</si>
  <si>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</si>
  <si>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</si>
  <si>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</si>
  <si>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</si>
  <si>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</si>
  <si>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</si>
  <si>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</si>
  <si>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</si>
  <si>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</si>
  <si>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</si>
  <si>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</si>
  <si>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</si>
  <si>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</si>
  <si>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</si>
  <si>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</si>
  <si>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</si>
  <si>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</si>
  <si>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</si>
  <si>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</si>
  <si>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</si>
  <si>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</si>
  <si>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</si>
  <si>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</si>
  <si>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</si>
  <si>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</si>
  <si>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</si>
  <si>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</si>
  <si>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</si>
  <si>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</si>
  <si>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</si>
  <si>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</si>
  <si>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</si>
  <si>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</si>
  <si>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</si>
  <si>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</si>
  <si>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</si>
  <si>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</si>
  <si>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</si>
  <si>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</si>
  <si>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</si>
  <si>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</si>
  <si>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</si>
  <si>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</si>
  <si>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</si>
  <si>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</si>
  <si>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</si>
  <si>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</si>
  <si>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</si>
  <si>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</si>
  <si>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</si>
  <si>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</si>
  <si>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</si>
  <si>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</si>
  <si>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</si>
  <si>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</si>
  <si>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</si>
  <si>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</si>
  <si>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</si>
  <si>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</si>
  <si>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</si>
  <si>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</si>
  <si>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</si>
  <si>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</si>
  <si>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</si>
  <si>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</si>
  <si>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</si>
  <si>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</si>
  <si>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</si>
  <si>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</si>
  <si>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</si>
  <si>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</si>
  <si>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</si>
  <si>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</si>
  <si>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</si>
  <si>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</si>
  <si>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</si>
  <si>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</si>
  <si>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</si>
  <si>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</si>
  <si>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</si>
  <si>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</si>
  <si>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</si>
  <si>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</si>
  <si>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</si>
  <si>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</si>
  <si>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</si>
  <si>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</si>
  <si>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</si>
  <si>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</si>
  <si>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</si>
  <si>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</si>
  <si>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</si>
  <si>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</si>
  <si>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</si>
  <si>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</si>
  <si>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</si>
  <si>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</si>
  <si>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</si>
  <si>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</si>
  <si>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</si>
  <si>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</si>
  <si>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</si>
  <si>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</si>
  <si>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</si>
  <si>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</si>
  <si>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</si>
  <si>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</si>
  <si>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</si>
  <si>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</si>
  <si>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</si>
  <si>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</si>
  <si>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</si>
  <si>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</si>
  <si>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</si>
  <si>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</si>
  <si>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</si>
  <si>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</si>
  <si>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</si>
  <si>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</si>
  <si>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</si>
  <si>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</si>
  <si>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</si>
  <si>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</si>
  <si>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</si>
  <si>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</si>
  <si>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</si>
  <si>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</si>
  <si>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</si>
  <si>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</si>
  <si>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</si>
  <si>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</si>
  <si>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</si>
  <si>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</si>
  <si>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</si>
  <si>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</si>
  <si>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</si>
  <si>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</si>
  <si>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</si>
  <si>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</si>
  <si>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</si>
  <si>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</si>
  <si>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</si>
  <si>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</si>
  <si>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</si>
  <si>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</si>
  <si>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</si>
  <si>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</si>
  <si>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</si>
  <si>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</si>
  <si>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</si>
  <si>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</si>
  <si>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</si>
  <si>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</si>
  <si>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</si>
  <si>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</si>
  <si>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</si>
  <si>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</si>
  <si>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</si>
  <si>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</si>
  <si>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</si>
  <si>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</si>
  <si>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</si>
  <si>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</si>
  <si>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</si>
  <si>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</si>
  <si>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</si>
  <si>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</si>
  <si>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</si>
  <si>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</si>
  <si>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</si>
  <si>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</si>
  <si>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</si>
  <si>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</si>
  <si>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</si>
  <si>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</si>
  <si>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</si>
  <si>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</si>
  <si>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</si>
  <si>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</si>
  <si>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</si>
  <si>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</si>
  <si>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</si>
  <si>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</si>
  <si>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</si>
  <si>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</si>
  <si>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</si>
  <si>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</si>
  <si>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</si>
  <si>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</si>
  <si>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</si>
  <si>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</si>
  <si>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</si>
  <si>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</si>
  <si>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</si>
  <si>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</si>
  <si>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</si>
  <si>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</si>
  <si>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</si>
  <si>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</si>
  <si>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</si>
  <si>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</si>
  <si>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</si>
  <si>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</si>
  <si>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</si>
  <si>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</si>
  <si>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</si>
  <si>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</si>
  <si>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</si>
  <si>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</si>
  <si>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</si>
  <si>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</si>
  <si>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</si>
  <si>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</si>
  <si>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</si>
  <si>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</si>
  <si>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</si>
  <si>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</si>
  <si>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</si>
  <si>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</si>
  <si>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</si>
  <si>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</si>
  <si>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</si>
  <si>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</si>
  <si>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</si>
  <si>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</si>
  <si>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</si>
  <si>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</si>
  <si>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</si>
  <si>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</si>
  <si>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</si>
  <si>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</si>
  <si>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</si>
  <si>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</si>
  <si>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</si>
  <si>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</si>
  <si>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</si>
  <si>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</si>
  <si>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</si>
  <si>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</si>
  <si>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</si>
  <si>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</si>
  <si>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</si>
  <si>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</si>
  <si>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</si>
  <si>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</si>
  <si>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</si>
  <si>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</si>
  <si>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</si>
  <si>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</si>
  <si>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</si>
  <si>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</si>
  <si>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</si>
  <si>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</si>
  <si>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</si>
  <si>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</si>
  <si>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</si>
  <si>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</si>
  <si>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</si>
  <si>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</si>
  <si>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</si>
  <si>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</si>
  <si>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</si>
  <si>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</si>
  <si>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</si>
  <si>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</si>
  <si>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</si>
  <si>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</si>
  <si>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</si>
  <si>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</si>
  <si>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</si>
  <si>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</si>
  <si>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</si>
  <si>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</si>
  <si>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</si>
  <si>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</si>
  <si>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</si>
  <si>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</si>
  <si>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</si>
  <si>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</si>
  <si>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</si>
  <si>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</si>
  <si>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</si>
  <si>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</si>
  <si>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</si>
  <si>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</si>
  <si>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</si>
  <si>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</si>
  <si>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</si>
  <si>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</si>
  <si>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</si>
  <si>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</si>
  <si>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</si>
  <si>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</si>
  <si>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</si>
  <si>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</si>
  <si>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</si>
  <si>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</si>
  <si>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</si>
  <si>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</si>
  <si>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</si>
  <si>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</si>
  <si>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</si>
  <si>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</si>
  <si>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</si>
  <si>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</si>
  <si>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</si>
  <si>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</si>
  <si>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</si>
  <si>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</si>
  <si>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</si>
  <si>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</si>
  <si>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</si>
  <si>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</si>
  <si>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</si>
  <si>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</si>
  <si>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</si>
  <si>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</si>
  <si>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</si>
  <si>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</si>
  <si>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</si>
  <si>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</si>
  <si>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</si>
  <si>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</si>
  <si>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</si>
  <si>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</si>
  <si>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</si>
  <si>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</si>
  <si>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</si>
  <si>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</si>
  <si>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</si>
  <si>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</si>
  <si>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</si>
  <si>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</si>
  <si>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</si>
  <si>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</si>
  <si>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</si>
  <si>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</si>
  <si>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</si>
  <si>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</si>
  <si>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</si>
  <si>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</si>
  <si>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</si>
  <si>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</si>
  <si>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</si>
  <si>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</si>
  <si>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</si>
  <si>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</si>
  <si>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</si>
  <si>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</si>
  <si>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</si>
  <si>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</si>
  <si>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</si>
  <si>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</si>
  <si>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</si>
  <si>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</si>
  <si>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</si>
  <si>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</si>
  <si>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</si>
  <si>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</si>
  <si>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</si>
  <si>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</si>
  <si>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</si>
  <si>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</si>
  <si>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</si>
  <si>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</si>
  <si>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</si>
  <si>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</si>
  <si>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</si>
  <si>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</si>
  <si>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</si>
  <si>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</si>
  <si>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</si>
  <si>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</si>
  <si>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</si>
  <si>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</si>
  <si>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</si>
  <si>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</si>
  <si>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</si>
  <si>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</si>
  <si>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</si>
  <si>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</si>
  <si>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</si>
  <si>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</si>
  <si>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</si>
  <si>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</si>
  <si>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</si>
  <si>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</si>
  <si>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</si>
  <si>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</si>
  <si>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</si>
  <si>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</si>
  <si>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</si>
  <si>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</si>
  <si>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</si>
  <si>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</si>
  <si>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</si>
  <si>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</si>
  <si>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</si>
  <si>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</si>
  <si>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</si>
  <si>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</si>
  <si>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</si>
  <si>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</si>
  <si>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</si>
  <si>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</si>
  <si>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</si>
  <si>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</si>
  <si>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</si>
  <si>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</si>
  <si>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</si>
  <si>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</si>
  <si>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</si>
  <si>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</si>
  <si>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</si>
  <si>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</si>
  <si>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</si>
  <si>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</si>
  <si>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</si>
  <si>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</si>
  <si>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</si>
  <si>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</si>
  <si>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</si>
  <si>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</si>
  <si>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</si>
  <si>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</si>
  <si>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</si>
  <si>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</si>
  <si>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</si>
  <si>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</si>
  <si>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</si>
  <si>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</si>
  <si>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</si>
  <si>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</si>
  <si>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</si>
  <si>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</si>
  <si>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</si>
  <si>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</si>
  <si>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</si>
  <si>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</si>
  <si>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</si>
  <si>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</si>
  <si>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</si>
  <si>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</si>
  <si>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</si>
  <si>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</si>
  <si>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</si>
  <si>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</si>
  <si>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</si>
  <si>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</si>
  <si>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</si>
  <si>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</si>
  <si>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</si>
  <si>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</si>
  <si>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</si>
  <si>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</si>
  <si>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</si>
  <si>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</si>
  <si>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</si>
  <si>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</si>
  <si>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</si>
  <si>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</si>
  <si>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</si>
  <si>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</si>
  <si>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</si>
  <si>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</si>
  <si>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</si>
  <si>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</si>
  <si>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</si>
  <si>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</si>
  <si>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</si>
  <si>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</si>
  <si>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</si>
  <si>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</si>
  <si>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</si>
  <si>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</si>
  <si>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</si>
  <si>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</si>
  <si>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</si>
  <si>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</si>
  <si>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</si>
  <si>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</si>
  <si>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</si>
  <si>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</si>
  <si>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</si>
  <si>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</si>
  <si>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</si>
  <si>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</si>
  <si>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</si>
  <si>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</si>
  <si>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</si>
  <si>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</si>
  <si>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</si>
  <si>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</si>
  <si>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</si>
  <si>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</si>
  <si>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</si>
  <si>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</si>
  <si>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</si>
  <si>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</si>
  <si>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</si>
  <si>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</si>
  <si>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</si>
  <si>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</si>
  <si>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</si>
  <si>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</si>
  <si>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</si>
  <si>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</si>
  <si>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</si>
  <si>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</si>
  <si>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</si>
  <si>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</si>
  <si>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</si>
  <si>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</si>
  <si>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</si>
  <si>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</si>
  <si>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</si>
  <si>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</si>
  <si>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</si>
  <si>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</si>
  <si>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</si>
  <si>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</si>
  <si>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</si>
  <si>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</si>
  <si>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</si>
  <si>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</si>
  <si>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</si>
  <si>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</si>
  <si>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</si>
  <si>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</si>
  <si>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</si>
  <si>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</si>
  <si>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</si>
  <si>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</si>
  <si>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</si>
  <si>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</si>
  <si>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</si>
  <si>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</si>
  <si>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</si>
  <si>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</si>
  <si>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</si>
  <si>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</si>
  <si>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</si>
  <si>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</si>
  <si>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</si>
  <si>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</si>
  <si>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</si>
  <si>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</si>
  <si>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</si>
  <si>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</si>
  <si>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</si>
  <si>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</si>
  <si>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</si>
  <si>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</si>
  <si>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</si>
  <si>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</si>
  <si>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</si>
  <si>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</si>
  <si>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</si>
  <si>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</si>
  <si>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</si>
  <si>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</si>
  <si>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</si>
  <si>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</si>
  <si>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</si>
  <si>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</si>
  <si>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</si>
  <si>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</si>
  <si>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</si>
  <si>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</si>
  <si>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</si>
  <si>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</si>
  <si>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</si>
  <si>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</si>
  <si>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</si>
  <si>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</si>
  <si>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</si>
  <si>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</si>
  <si>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</si>
  <si>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</si>
  <si>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</si>
  <si>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</si>
  <si>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</si>
  <si>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</si>
  <si>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</si>
  <si>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</si>
  <si>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</si>
  <si>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</si>
  <si>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</si>
  <si>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</si>
  <si>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</si>
  <si>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</si>
  <si>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</si>
  <si>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</si>
  <si>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</si>
  <si>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</si>
  <si>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</si>
  <si>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</si>
  <si>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</si>
  <si>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</si>
  <si>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</si>
  <si>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</si>
  <si>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</si>
  <si>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</si>
  <si>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</si>
  <si>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</si>
  <si>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</si>
  <si>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</si>
  <si>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</si>
  <si>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</si>
  <si>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</si>
  <si>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</si>
  <si>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</si>
  <si>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</si>
  <si>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</si>
  <si>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</si>
  <si>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</si>
  <si>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</si>
  <si>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</si>
  <si>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</si>
  <si>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</si>
  <si>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</si>
  <si>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</si>
  <si>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</si>
  <si>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</si>
  <si>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</si>
  <si>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</si>
  <si>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</si>
  <si>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</si>
  <si>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</si>
  <si>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</si>
  <si>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</si>
  <si>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</si>
  <si>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</si>
  <si>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</si>
  <si>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</si>
  <si>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</si>
  <si>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</si>
  <si>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</si>
  <si>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</si>
  <si>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</si>
  <si>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</si>
  <si>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</si>
  <si>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</si>
  <si>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</si>
  <si>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</si>
  <si>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</si>
  <si>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</si>
  <si>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</si>
  <si>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</si>
  <si>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</si>
  <si>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</si>
  <si>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</si>
  <si>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</si>
  <si>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</si>
  <si>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</si>
  <si>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</si>
  <si>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</si>
  <si>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</si>
  <si>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</si>
  <si>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</si>
  <si>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</si>
  <si>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</si>
  <si>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</si>
  <si>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</si>
  <si>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</si>
  <si>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</si>
  <si>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</si>
  <si>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</si>
  <si>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</si>
  <si>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</si>
  <si>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</si>
  <si>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</si>
  <si>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</si>
  <si>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</si>
  <si>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</si>
  <si>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</si>
  <si>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</si>
  <si>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</si>
  <si>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</si>
  <si>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</si>
  <si>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</si>
  <si>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</si>
  <si>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</si>
  <si>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</si>
  <si>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</si>
  <si>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</si>
  <si>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</si>
  <si>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</si>
  <si>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</si>
  <si>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</si>
  <si>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</si>
  <si>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</si>
  <si>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</si>
  <si>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</si>
  <si>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</si>
  <si>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</si>
  <si>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</si>
  <si>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</si>
  <si>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</si>
  <si>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</si>
  <si>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</si>
  <si>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</si>
  <si>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</si>
  <si>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</si>
  <si>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</si>
  <si>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</si>
  <si>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</si>
  <si>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</si>
  <si>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</si>
  <si>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</si>
  <si>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</si>
  <si>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</si>
  <si>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</si>
  <si>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</si>
  <si>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</si>
  <si>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</si>
  <si>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</si>
  <si>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</si>
  <si>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</si>
  <si>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</si>
  <si>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</si>
  <si>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</si>
  <si>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</si>
  <si>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</si>
  <si>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</si>
  <si>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</si>
  <si>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</si>
  <si>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</si>
  <si>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</si>
  <si>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</si>
  <si>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</si>
  <si>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</si>
  <si>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</si>
  <si>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</si>
  <si>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</si>
  <si>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</si>
  <si>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</si>
  <si>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</si>
  <si>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</si>
  <si>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</si>
  <si>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</si>
  <si>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</si>
  <si>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</si>
  <si>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</si>
  <si>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</si>
  <si>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</si>
  <si>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</si>
  <si>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</si>
  <si>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</si>
  <si>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</si>
  <si>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</si>
  <si>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</si>
  <si>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</si>
  <si>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</si>
  <si>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</si>
  <si>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</si>
  <si>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</si>
  <si>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</si>
  <si>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</si>
  <si>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</si>
  <si>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</si>
  <si>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</si>
  <si>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</si>
  <si>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</si>
  <si>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</si>
  <si>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</si>
  <si>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</si>
  <si>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</si>
  <si>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</si>
  <si>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</si>
  <si>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</si>
  <si>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</si>
  <si>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</si>
  <si>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</si>
  <si>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</si>
  <si>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</si>
  <si>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</si>
  <si>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</si>
  <si>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</si>
  <si>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</si>
  <si>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</si>
  <si>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</si>
  <si>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</si>
  <si>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</si>
  <si>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</si>
  <si>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</si>
  <si>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</si>
  <si>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</si>
  <si>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</si>
  <si>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</si>
  <si>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</si>
  <si>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</si>
  <si>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</si>
  <si>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</si>
  <si>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</si>
  <si>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</si>
  <si>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</si>
  <si>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</si>
  <si>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</si>
  <si>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</si>
  <si>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</si>
  <si>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</si>
  <si>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</si>
  <si>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</si>
  <si>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</si>
  <si>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</si>
  <si>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</si>
  <si>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</si>
  <si>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</si>
  <si>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</si>
  <si>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</si>
  <si>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</si>
  <si>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</si>
  <si>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</si>
  <si>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</si>
  <si>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</si>
  <si>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</si>
  <si>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</si>
  <si>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</si>
  <si>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</si>
  <si>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</si>
  <si>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</si>
  <si>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</si>
  <si>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</si>
  <si>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</si>
  <si>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</si>
  <si>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</si>
  <si>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</si>
  <si>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</si>
  <si>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</si>
  <si>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</si>
  <si>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</si>
  <si>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</si>
  <si>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</si>
  <si>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</si>
  <si>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</si>
  <si>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</si>
  <si>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</si>
  <si>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</si>
  <si>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</si>
  <si>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</si>
  <si>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</si>
  <si>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</si>
  <si>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</si>
  <si>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</si>
  <si>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</si>
  <si>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</si>
  <si>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</si>
  <si>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</si>
  <si>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</si>
  <si>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</si>
  <si>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</si>
  <si>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</si>
  <si>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</si>
  <si>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</si>
  <si>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</si>
  <si>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</si>
  <si>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</si>
  <si>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</si>
  <si>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</si>
  <si>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</si>
  <si>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</si>
  <si>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</si>
  <si>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</si>
  <si>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</si>
  <si>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</si>
  <si>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</si>
  <si>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</si>
  <si>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</si>
  <si>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</si>
  <si>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</si>
  <si>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</si>
  <si>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</si>
  <si>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</si>
  <si>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</si>
  <si>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</si>
  <si>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</si>
  <si>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</si>
  <si>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</si>
  <si>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</si>
  <si>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</si>
  <si>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</si>
  <si>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</si>
  <si>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</si>
  <si>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</si>
  <si>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</si>
  <si>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</si>
  <si>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</si>
  <si>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</si>
  <si>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</si>
  <si>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</si>
  <si>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</si>
  <si>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</si>
  <si>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</si>
  <si>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</si>
  <si>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</si>
  <si>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</si>
  <si>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</si>
  <si>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</si>
  <si>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</si>
  <si>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</si>
  <si>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</si>
  <si>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</si>
  <si>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</si>
  <si>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</si>
  <si>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</si>
  <si>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</si>
  <si>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</si>
  <si>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</si>
  <si>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</si>
  <si>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</si>
  <si>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</si>
  <si>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</si>
  <si>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</si>
  <si>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</si>
  <si>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</si>
  <si>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</si>
  <si>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</si>
  <si>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</si>
  <si>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</si>
  <si>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</si>
  <si>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</si>
  <si>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</si>
  <si>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</si>
  <si>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</si>
  <si>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</si>
  <si>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</si>
  <si>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</si>
  <si>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</si>
  <si>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</si>
  <si>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</si>
  <si>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</si>
  <si>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</si>
  <si>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</si>
  <si>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</si>
  <si>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</si>
  <si>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</si>
  <si>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</si>
  <si>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</si>
  <si>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</si>
  <si>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</si>
  <si>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</si>
  <si>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</si>
  <si>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</si>
  <si>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</si>
  <si>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</si>
  <si>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</si>
  <si>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</si>
  <si>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</si>
  <si>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</si>
  <si>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</si>
  <si>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</si>
  <si>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</si>
  <si>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</si>
  <si>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</si>
  <si>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</si>
  <si>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</si>
  <si>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</si>
  <si>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</si>
  <si>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</si>
  <si>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</si>
  <si>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</si>
  <si>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</si>
  <si>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</si>
  <si>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</si>
  <si>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</si>
  <si>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</si>
  <si>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</si>
  <si>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</si>
  <si>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</si>
  <si>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</si>
  <si>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</si>
  <si>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</si>
  <si>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</si>
  <si>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</si>
  <si>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</si>
  <si>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</si>
  <si>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</si>
  <si>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</si>
  <si>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</si>
  <si>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</si>
  <si>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</si>
  <si>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</si>
  <si>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</si>
  <si>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</si>
  <si>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</si>
  <si>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</si>
  <si>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</si>
  <si>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</si>
  <si>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</si>
  <si>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</si>
  <si>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</si>
  <si>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</si>
  <si>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</si>
  <si>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</si>
  <si>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</si>
  <si>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</si>
  <si>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</si>
  <si>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</si>
  <si>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</si>
  <si>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</si>
  <si>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</si>
  <si>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</si>
  <si>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</si>
  <si>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</si>
  <si>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</si>
  <si>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</si>
  <si>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</si>
  <si>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</si>
  <si>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</si>
  <si>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</si>
  <si>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</si>
  <si>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</si>
  <si>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</si>
  <si>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</si>
  <si>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</si>
  <si>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</si>
  <si>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</si>
  <si>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</si>
  <si>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</si>
  <si>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</si>
  <si>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</si>
  <si>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</si>
  <si>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</si>
  <si>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</si>
  <si>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</si>
  <si>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</si>
  <si>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</si>
  <si>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</si>
  <si>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</si>
  <si>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</si>
  <si>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</si>
  <si>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</si>
  <si>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</si>
  <si>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</si>
  <si>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</si>
  <si>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</si>
  <si>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</si>
  <si>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</si>
  <si>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</si>
  <si>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</si>
  <si>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</si>
  <si>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</si>
  <si>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</si>
  <si>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</si>
  <si>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</si>
  <si>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</si>
  <si>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</si>
  <si>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</si>
  <si>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</si>
  <si>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</si>
  <si>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</si>
  <si>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</si>
  <si>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</si>
  <si>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</si>
  <si>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</si>
  <si>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</si>
  <si>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</si>
  <si>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</si>
  <si>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</si>
  <si>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</si>
  <si>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</si>
  <si>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</si>
  <si>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</si>
  <si>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</si>
  <si>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</si>
  <si>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</si>
  <si>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</si>
  <si>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</si>
  <si>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</si>
  <si>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</si>
  <si>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</si>
  <si>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</si>
  <si>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</si>
  <si>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</si>
  <si>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</si>
  <si>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</si>
  <si>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</si>
  <si>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</si>
  <si>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</si>
  <si>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</si>
  <si>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</si>
  <si>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</si>
  <si>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</si>
  <si>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</si>
  <si>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</si>
  <si>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</si>
  <si>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</si>
  <si>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</si>
  <si>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</si>
  <si>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</si>
  <si>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</si>
  <si>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</si>
  <si>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</si>
  <si>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</si>
  <si>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</si>
  <si>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</si>
  <si>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</si>
  <si>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</si>
  <si>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</si>
  <si>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</si>
  <si>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</si>
  <si>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</si>
  <si>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</si>
  <si>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</si>
  <si>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</si>
  <si>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</si>
  <si>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</si>
  <si>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</si>
  <si>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</si>
  <si>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</si>
  <si>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</si>
  <si>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</si>
  <si>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</si>
  <si>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</si>
  <si>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</si>
  <si>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</si>
  <si>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</si>
  <si>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</si>
  <si>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</si>
  <si>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</si>
  <si>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</si>
  <si>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</si>
  <si>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</si>
  <si>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</si>
  <si>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</si>
  <si>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</si>
  <si>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</si>
  <si>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</si>
  <si>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</si>
  <si>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</si>
  <si>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</si>
  <si>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</si>
  <si>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</si>
  <si>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</si>
  <si>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</si>
  <si>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</si>
  <si>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</si>
  <si>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</si>
  <si>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</si>
  <si>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</si>
  <si>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</si>
  <si>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</si>
  <si>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</si>
  <si>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</si>
  <si>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</si>
  <si>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</si>
  <si>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</si>
  <si>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</si>
  <si>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</si>
  <si>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</si>
  <si>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</si>
  <si>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</si>
  <si>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</si>
  <si>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</si>
  <si>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</si>
  <si>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</si>
  <si>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</si>
  <si>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</si>
  <si>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</si>
  <si>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</si>
  <si>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</si>
  <si>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</si>
  <si>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</si>
  <si>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</si>
  <si>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</si>
  <si>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</si>
  <si>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</si>
  <si>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</si>
  <si>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</si>
  <si>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</si>
  <si>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</si>
  <si>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</si>
  <si>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</si>
  <si>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</si>
  <si>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</si>
  <si>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</si>
  <si>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</si>
  <si>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</si>
  <si>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</si>
  <si>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</si>
  <si>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</si>
  <si>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</si>
  <si>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</si>
  <si>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</si>
  <si>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</si>
  <si>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</si>
  <si>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</si>
  <si>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</si>
  <si>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</si>
  <si>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</si>
  <si>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</si>
  <si>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</si>
  <si>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</si>
  <si>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</si>
  <si>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</si>
  <si>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</si>
  <si>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</si>
  <si>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</si>
  <si>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</si>
  <si>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</si>
  <si>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</si>
  <si>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</si>
  <si>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</si>
  <si>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</si>
  <si>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</si>
  <si>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</si>
  <si>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</si>
  <si>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</si>
  <si>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</si>
  <si>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</si>
  <si>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</si>
  <si>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</si>
  <si>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</si>
  <si>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</si>
  <si>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</si>
  <si>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</si>
  <si>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</si>
  <si>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</si>
  <si>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</si>
  <si>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</si>
  <si>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</si>
  <si>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</si>
  <si>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</si>
  <si>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</si>
  <si>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</si>
  <si>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</si>
  <si>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</si>
  <si>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</si>
  <si>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</si>
  <si>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</si>
  <si>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</si>
  <si>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</si>
  <si>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</si>
  <si>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</si>
  <si>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</si>
  <si>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</si>
  <si>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</si>
  <si>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</si>
  <si>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</si>
  <si>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</si>
  <si>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</si>
  <si>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</si>
  <si>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</si>
  <si>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</si>
  <si>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</si>
  <si>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</si>
  <si>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</si>
  <si>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</si>
  <si>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</si>
  <si>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</si>
  <si>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</si>
  <si>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</si>
  <si>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</si>
  <si>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</si>
  <si>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</si>
  <si>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</si>
  <si>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</si>
  <si>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</si>
  <si>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</si>
  <si>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</si>
  <si>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</si>
  <si>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</si>
  <si>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</si>
  <si>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</si>
  <si>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</si>
  <si>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</si>
  <si>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</si>
  <si>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</si>
  <si>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</si>
  <si>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</si>
  <si>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</si>
  <si>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</si>
  <si>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</si>
  <si>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</si>
  <si>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</si>
  <si>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</si>
  <si>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</si>
  <si>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</si>
  <si>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</si>
  <si>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</si>
  <si>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</si>
  <si>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</si>
  <si>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</si>
  <si>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</si>
  <si>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</si>
  <si>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</si>
  <si>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</si>
  <si>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</si>
  <si>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</si>
  <si>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</si>
  <si>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</si>
  <si>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</si>
  <si>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</si>
  <si>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</si>
  <si>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</si>
  <si>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</si>
  <si>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</si>
  <si>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</si>
  <si>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</si>
  <si>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</si>
  <si>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</si>
  <si>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</si>
  <si>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</si>
  <si>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</si>
  <si>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</si>
  <si>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</si>
  <si>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</si>
  <si>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</si>
  <si>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</si>
  <si>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</si>
  <si>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</si>
  <si>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</si>
  <si>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</si>
  <si>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</si>
  <si>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</si>
  <si>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</si>
  <si>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</si>
  <si>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</si>
  <si>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</si>
  <si>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</si>
  <si>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</si>
  <si>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</si>
  <si>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</si>
  <si>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</si>
  <si>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</si>
  <si>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</si>
  <si>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</si>
  <si>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</si>
  <si>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</si>
  <si>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</si>
  <si>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</si>
  <si>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</si>
  <si>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</si>
  <si>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</si>
  <si>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</si>
  <si>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</si>
  <si>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</si>
  <si>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</si>
  <si>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</si>
  <si>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</si>
  <si>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</si>
  <si>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</si>
  <si>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</si>
  <si>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</si>
  <si>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</si>
  <si>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</si>
  <si>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</si>
  <si>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</si>
  <si>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</si>
  <si>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</si>
  <si>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</si>
  <si>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</si>
  <si>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</si>
  <si>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</si>
  <si>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</si>
  <si>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</si>
  <si>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</si>
  <si>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</si>
  <si>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</si>
  <si>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</si>
  <si>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</si>
  <si>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</si>
  <si>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</si>
  <si>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</si>
  <si>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</si>
  <si>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</si>
  <si>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</si>
  <si>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</si>
  <si>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</si>
  <si>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</si>
  <si>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</si>
  <si>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</si>
  <si>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</si>
  <si>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</si>
  <si>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</si>
  <si>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</si>
  <si>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</si>
  <si>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</si>
  <si>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</si>
  <si>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</si>
  <si>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</si>
  <si>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</si>
  <si>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</si>
  <si>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</si>
  <si>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</si>
  <si>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</si>
  <si>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</si>
  <si>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</si>
  <si>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</si>
  <si>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</si>
  <si>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</si>
  <si>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</si>
  <si>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</si>
  <si>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</si>
  <si>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</si>
  <si>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</si>
  <si>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</si>
  <si>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</si>
  <si>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</si>
  <si>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</si>
  <si>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</si>
  <si>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</si>
  <si>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</si>
  <si>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</si>
  <si>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</si>
  <si>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</si>
  <si>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</si>
  <si>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</si>
  <si>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</si>
  <si>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</si>
  <si>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</si>
  <si>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</si>
  <si>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</si>
  <si>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</si>
  <si>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</si>
  <si>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</si>
  <si>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</si>
  <si>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</si>
  <si>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</si>
  <si>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</si>
  <si>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</si>
  <si>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</si>
  <si>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</si>
  <si>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</si>
  <si>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</si>
  <si>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</si>
  <si>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</si>
  <si>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</si>
  <si>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</si>
  <si>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</si>
  <si>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</si>
  <si>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</si>
  <si>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</si>
  <si>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</si>
  <si>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</si>
  <si>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</si>
  <si>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</si>
  <si>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</si>
  <si>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</si>
  <si>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</si>
  <si>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</si>
  <si>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</si>
  <si>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</si>
  <si>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</si>
  <si>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</si>
  <si>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</si>
  <si>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</si>
  <si>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</si>
  <si>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</si>
  <si>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</si>
  <si>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</si>
  <si>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</si>
  <si>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</si>
  <si>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</si>
  <si>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</si>
  <si>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</si>
  <si>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</si>
  <si>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</si>
  <si>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</si>
  <si>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</si>
  <si>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</si>
  <si>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</si>
  <si>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</si>
  <si>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</si>
  <si>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</si>
  <si>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</si>
  <si>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</si>
  <si>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</si>
  <si>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</si>
  <si>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</si>
  <si>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</si>
  <si>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</si>
  <si>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</si>
  <si>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</si>
  <si>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</si>
  <si>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</si>
  <si>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</si>
  <si>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</si>
  <si>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</si>
  <si>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</si>
  <si>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</si>
  <si>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</si>
  <si>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</si>
  <si>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</si>
  <si>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</si>
  <si>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</si>
  <si>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</si>
  <si>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</si>
  <si>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</si>
  <si>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</si>
  <si>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</si>
  <si>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</si>
  <si>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</si>
  <si>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</si>
  <si>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</si>
  <si>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</si>
  <si>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</si>
  <si>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</si>
  <si>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</si>
  <si>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</si>
  <si>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</si>
  <si>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</si>
  <si>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</si>
  <si>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</si>
  <si>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</si>
  <si>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</si>
  <si>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</si>
  <si>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</si>
  <si>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</si>
  <si>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</si>
  <si>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</si>
  <si>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</si>
  <si>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</si>
  <si>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</si>
  <si>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</si>
  <si>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</si>
  <si>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</si>
  <si>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</si>
  <si>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</si>
  <si>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</si>
  <si>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</si>
  <si>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</si>
  <si>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</si>
  <si>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</si>
  <si>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</si>
  <si>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</si>
  <si>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</si>
  <si>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</si>
  <si>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</si>
  <si>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</si>
  <si>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</si>
  <si>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</si>
  <si>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</si>
  <si>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</si>
  <si>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</si>
  <si>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</si>
  <si>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</si>
  <si>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</si>
  <si>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</si>
  <si>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</si>
  <si>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</si>
  <si>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</si>
  <si>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</si>
  <si>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</si>
  <si>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</si>
  <si>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</si>
  <si>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</si>
  <si>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</si>
  <si>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</si>
  <si>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</si>
  <si>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</si>
  <si>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</si>
  <si>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</si>
  <si>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</si>
  <si>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</si>
  <si>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</si>
  <si>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</si>
  <si>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</si>
  <si>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</si>
  <si>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</si>
  <si>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</si>
  <si>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</si>
  <si>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</si>
  <si>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</si>
  <si>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</si>
  <si>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</si>
  <si>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</si>
  <si>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</si>
  <si>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</si>
  <si>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</si>
  <si>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</si>
  <si>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</si>
  <si>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</si>
  <si>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</si>
  <si>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</si>
  <si>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</si>
  <si>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</si>
  <si>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</si>
  <si>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</si>
  <si>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</si>
  <si>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</si>
  <si>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</si>
  <si>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</si>
  <si>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</si>
  <si>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</si>
  <si>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</si>
  <si>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</si>
  <si>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</si>
  <si>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</si>
  <si>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</si>
  <si>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</si>
  <si>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</si>
  <si>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</si>
  <si>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</si>
  <si>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</si>
  <si>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</si>
  <si>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</si>
  <si>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</si>
  <si>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</si>
  <si>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</si>
  <si>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</si>
  <si>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</si>
  <si>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</si>
  <si>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</si>
  <si>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</si>
  <si>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</si>
  <si>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</si>
  <si>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</si>
  <si>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</si>
  <si>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</si>
  <si>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</si>
  <si>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</si>
  <si>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</si>
  <si>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</si>
  <si>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</si>
  <si>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</si>
  <si>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</si>
  <si>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</si>
  <si>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</si>
  <si>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</si>
  <si>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</si>
  <si>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</si>
  <si>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</si>
  <si>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</si>
  <si>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</si>
  <si>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</si>
  <si>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</si>
  <si>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</si>
  <si>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</si>
  <si>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</si>
  <si>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</si>
  <si>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</si>
  <si>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</si>
  <si>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</si>
  <si>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</si>
  <si>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</si>
  <si>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</si>
  <si>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</si>
  <si>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</si>
  <si>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</si>
  <si>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</si>
  <si>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</si>
  <si>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</si>
  <si>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</si>
  <si>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</si>
  <si>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</si>
  <si>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</si>
  <si>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</si>
  <si>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</si>
  <si>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</si>
  <si>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</si>
  <si>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</si>
  <si>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</si>
  <si>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</si>
  <si>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</si>
  <si>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</si>
  <si>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</si>
  <si>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</si>
  <si>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</si>
  <si>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</si>
  <si>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</si>
  <si>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</si>
  <si>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</si>
  <si>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</si>
  <si>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</si>
  <si>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</si>
  <si>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</si>
  <si>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</si>
  <si>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</si>
  <si>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</si>
  <si>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</si>
  <si>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</si>
  <si>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</si>
  <si>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</si>
  <si>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</si>
  <si>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</si>
  <si>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</si>
  <si>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</si>
  <si>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</si>
  <si>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</si>
  <si>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</si>
  <si>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</si>
  <si>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</si>
  <si>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</si>
  <si>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</si>
  <si>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</si>
  <si>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</si>
  <si>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</si>
  <si>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</si>
  <si>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</si>
  <si>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</si>
  <si>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</si>
  <si>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</si>
  <si>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</si>
  <si>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</si>
  <si>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</si>
  <si>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</si>
  <si>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</si>
  <si>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</si>
  <si>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</si>
  <si>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</si>
  <si>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</si>
  <si>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</si>
  <si>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</si>
  <si>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</si>
  <si>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</si>
  <si>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</si>
  <si>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</si>
  <si>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</si>
  <si>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</si>
  <si>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</si>
  <si>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</si>
  <si>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</si>
  <si>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</si>
  <si>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</si>
  <si>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</si>
  <si>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</si>
  <si>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</si>
  <si>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</si>
  <si>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</si>
  <si>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</si>
  <si>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</si>
  <si>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</si>
  <si>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</si>
  <si>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</si>
  <si>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</si>
  <si>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</si>
  <si>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</si>
  <si>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</si>
  <si>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</si>
  <si>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</si>
  <si>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</si>
  <si>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</si>
  <si>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</si>
  <si>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</si>
  <si>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</si>
  <si>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</si>
  <si>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</si>
  <si>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</si>
  <si>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</si>
  <si>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</si>
  <si>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</si>
  <si>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</si>
  <si>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</si>
  <si>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</si>
  <si>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</si>
  <si>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</si>
  <si>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</si>
  <si>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</si>
  <si>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</si>
  <si>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</si>
  <si>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</si>
  <si>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</si>
  <si>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</si>
  <si>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</si>
  <si>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</si>
  <si>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</si>
  <si>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</si>
  <si>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</si>
  <si>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</si>
  <si>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</si>
  <si>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</si>
  <si>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</si>
  <si>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</si>
  <si>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</si>
  <si>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</si>
  <si>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</si>
  <si>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</si>
  <si>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</si>
  <si>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</si>
  <si>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</si>
  <si>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</si>
  <si>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</si>
  <si>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</si>
  <si>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</si>
  <si>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</si>
  <si>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</si>
  <si>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</si>
  <si>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</si>
  <si>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</si>
  <si>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</si>
  <si>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</si>
  <si>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</si>
  <si>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</si>
  <si>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</si>
  <si>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</si>
  <si>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</si>
  <si>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</si>
  <si>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</si>
  <si>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</si>
  <si>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</si>
  <si>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</si>
  <si>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</si>
  <si>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</si>
  <si>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</si>
  <si>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</si>
  <si>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</si>
  <si>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</si>
  <si>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</si>
  <si>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</si>
  <si>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</si>
  <si>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</si>
  <si>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</si>
  <si>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</si>
  <si>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</si>
  <si>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</si>
  <si>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</si>
  <si>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</si>
  <si>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</si>
  <si>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</si>
  <si>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</si>
  <si>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</si>
  <si>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</si>
  <si>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</si>
  <si>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</si>
  <si>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</si>
  <si>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</si>
  <si>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</si>
  <si>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</si>
  <si>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</si>
  <si>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</si>
  <si>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</si>
  <si>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</si>
  <si>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</si>
  <si>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</si>
  <si>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</si>
  <si>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</si>
  <si>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</si>
  <si>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</si>
  <si>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</si>
  <si>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</si>
  <si>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</si>
  <si>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</si>
  <si>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</si>
  <si>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</si>
  <si>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</si>
  <si>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</si>
  <si>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</si>
  <si>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</si>
  <si>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</si>
  <si>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</si>
  <si>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</si>
  <si>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</si>
  <si>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</si>
  <si>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</si>
  <si>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</si>
  <si>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</si>
  <si>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</si>
  <si>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</si>
  <si>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</si>
  <si>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</si>
  <si>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</si>
  <si>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</si>
  <si>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</si>
  <si>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</si>
  <si>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</si>
  <si>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</si>
  <si>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</si>
  <si>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</si>
  <si>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</si>
  <si>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</si>
  <si>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</si>
  <si>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</si>
  <si>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</si>
  <si>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</si>
  <si>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</si>
  <si>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</si>
  <si>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</si>
  <si>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</si>
  <si>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</si>
  <si>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</si>
  <si>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</si>
  <si>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</si>
  <si>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</si>
  <si>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</si>
  <si>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</si>
  <si>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</si>
  <si>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</si>
  <si>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</si>
  <si>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</si>
  <si>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</si>
  <si>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</si>
  <si>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</si>
  <si>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</si>
  <si>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</si>
  <si>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</si>
  <si>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</si>
  <si>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</si>
  <si>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</si>
  <si>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</si>
  <si>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</si>
  <si>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</si>
  <si>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</si>
  <si>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</si>
  <si>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</si>
  <si>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</si>
  <si>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</si>
  <si>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</si>
  <si>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</si>
  <si>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</si>
  <si>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</si>
  <si>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</si>
  <si>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</si>
  <si>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</si>
  <si>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</si>
  <si>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</si>
  <si>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</si>
  <si>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</si>
  <si>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</si>
  <si>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</si>
  <si>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</si>
  <si>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</si>
  <si>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</si>
  <si>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</si>
  <si>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</si>
  <si>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</si>
  <si>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</si>
  <si>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</si>
  <si>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</si>
  <si>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</si>
  <si>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</si>
  <si>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</si>
  <si>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</si>
  <si>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</si>
  <si>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</si>
  <si>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</si>
  <si>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</si>
  <si>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</si>
  <si>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</si>
  <si>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</si>
  <si>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</si>
  <si>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</si>
  <si>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</si>
  <si>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</si>
  <si>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</si>
  <si>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</si>
  <si>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</si>
  <si>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</si>
  <si>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</si>
  <si>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</si>
  <si>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</si>
  <si>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</si>
  <si>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</si>
  <si>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</si>
  <si>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</si>
  <si>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</si>
  <si>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</si>
  <si>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</si>
  <si>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</si>
  <si>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</si>
  <si>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</si>
  <si>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</si>
  <si>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</si>
  <si>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</si>
  <si>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</si>
  <si>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</si>
  <si>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</si>
  <si>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</si>
  <si>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</si>
  <si>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</si>
  <si>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</si>
  <si>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</si>
  <si>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</si>
  <si>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</si>
  <si>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</si>
  <si>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</si>
  <si>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</si>
  <si>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</si>
  <si>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</si>
  <si>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</si>
  <si>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</si>
  <si>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</si>
  <si>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</si>
  <si>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</si>
  <si>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</si>
  <si>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</si>
  <si>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</si>
  <si>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</si>
  <si>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</si>
  <si>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</si>
  <si>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</si>
  <si>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</si>
  <si>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</si>
  <si>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</si>
  <si>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</si>
  <si>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</si>
  <si>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</si>
  <si>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</si>
  <si>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</si>
  <si>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</si>
  <si>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</si>
  <si>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</si>
  <si>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</si>
  <si>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</si>
  <si>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</si>
  <si>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</si>
  <si>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</si>
  <si>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</si>
  <si>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</si>
  <si>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</si>
  <si>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</si>
  <si>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</si>
  <si>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</si>
  <si>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</si>
  <si>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</si>
  <si>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</si>
  <si>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</si>
  <si>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</si>
  <si>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</si>
  <si>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</si>
  <si>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</si>
  <si>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</si>
  <si>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</si>
  <si>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</si>
  <si>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</si>
  <si>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</si>
  <si>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</si>
  <si>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</si>
  <si>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</si>
  <si>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</si>
  <si>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</si>
  <si>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</si>
  <si>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</si>
  <si>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</si>
  <si>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</si>
  <si>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</si>
  <si>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</si>
  <si>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</si>
  <si>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</si>
  <si>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</si>
  <si>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</si>
  <si>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</si>
  <si>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</si>
  <si>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</si>
  <si>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</si>
  <si>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</si>
  <si>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</si>
  <si>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</si>
  <si>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</si>
  <si>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</si>
  <si>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</si>
  <si>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</si>
  <si>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</si>
  <si>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</si>
  <si>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</si>
  <si>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</si>
  <si>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</si>
  <si>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</si>
  <si>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</si>
  <si>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</si>
  <si>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</si>
  <si>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</si>
  <si>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</si>
  <si>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</si>
  <si>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</si>
  <si>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</si>
  <si>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</si>
  <si>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</si>
  <si>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</si>
  <si>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</si>
  <si>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</si>
  <si>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</si>
  <si>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</si>
  <si>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</si>
  <si>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</si>
  <si>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</si>
  <si>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</si>
  <si>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</si>
  <si>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</si>
  <si>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</si>
  <si>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</si>
  <si>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</si>
  <si>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</si>
  <si>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</si>
  <si>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</si>
  <si>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</si>
  <si>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</si>
  <si>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</si>
  <si>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</si>
  <si>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</si>
  <si>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</si>
  <si>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</si>
  <si>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</si>
  <si>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</si>
  <si>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</si>
  <si>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</si>
  <si>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</si>
  <si>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</si>
  <si>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</si>
  <si>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</si>
  <si>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</si>
  <si>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</si>
  <si>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</si>
  <si>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</si>
  <si>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</si>
  <si>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</si>
  <si>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</si>
  <si>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</si>
  <si>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</si>
  <si>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</si>
  <si>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</si>
  <si>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</si>
  <si>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</si>
  <si>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</si>
  <si>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</si>
  <si>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</si>
  <si>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</si>
  <si>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</si>
  <si>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</si>
  <si>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</si>
  <si>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</si>
  <si>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</si>
  <si>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</si>
  <si>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</si>
  <si>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</si>
  <si>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</si>
  <si>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</si>
  <si>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</si>
  <si>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</si>
  <si>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</si>
  <si>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</si>
  <si>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</si>
  <si>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</si>
  <si>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</si>
  <si>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</si>
  <si>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</si>
  <si>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</si>
  <si>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</si>
  <si>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</si>
  <si>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</si>
  <si>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</si>
  <si>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</si>
  <si>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</si>
  <si>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</si>
  <si>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</si>
  <si>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</si>
  <si>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</si>
  <si>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</si>
  <si>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</si>
  <si>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</si>
  <si>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</si>
  <si>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</si>
  <si>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</si>
  <si>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</si>
  <si>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</si>
  <si>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</si>
  <si>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</si>
  <si>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</si>
  <si>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</si>
  <si>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</si>
  <si>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</si>
  <si>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</si>
  <si>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</si>
  <si>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</si>
  <si>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</si>
  <si>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</si>
  <si>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</si>
  <si>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</si>
  <si>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</si>
  <si>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</si>
  <si>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</si>
  <si>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</si>
  <si>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</si>
  <si>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</si>
  <si>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</si>
  <si>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</si>
  <si>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</si>
  <si>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</si>
  <si>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</si>
  <si>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</si>
  <si>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</si>
  <si>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</si>
  <si>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</si>
  <si>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</si>
  <si>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</si>
  <si>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</si>
  <si>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</si>
  <si>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</si>
  <si>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</si>
  <si>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</si>
  <si>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</si>
  <si>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</si>
  <si>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</si>
  <si>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</si>
  <si>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</si>
  <si>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</si>
  <si>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</si>
  <si>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</si>
  <si>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</si>
  <si>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</si>
  <si>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</si>
  <si>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</si>
  <si>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</si>
  <si>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</si>
  <si>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</si>
  <si>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</si>
  <si>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</si>
  <si>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</si>
  <si>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</si>
  <si>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</si>
  <si>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</si>
  <si>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</si>
  <si>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</si>
  <si>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</si>
  <si>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</si>
  <si>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</si>
  <si>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</si>
  <si>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</si>
  <si>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</si>
  <si>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</si>
  <si>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</si>
  <si>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</si>
  <si>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</si>
  <si>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</si>
  <si>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</si>
  <si>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</si>
  <si>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</si>
  <si>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</si>
  <si>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</si>
  <si>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</si>
  <si>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</si>
  <si>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</si>
  <si>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</si>
  <si>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</si>
  <si>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</si>
  <si>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</si>
  <si>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</si>
  <si>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</si>
  <si>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</si>
  <si>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</si>
  <si>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</si>
  <si>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</si>
  <si>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</si>
  <si>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</si>
  <si>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</si>
  <si>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</si>
  <si>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</si>
  <si>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</si>
  <si>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</si>
  <si>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</si>
  <si>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</si>
  <si>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</si>
  <si>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</si>
  <si>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</si>
  <si>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</si>
  <si>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</si>
  <si>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</si>
  <si>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</si>
  <si>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</si>
  <si>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</si>
  <si>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</si>
  <si>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</si>
  <si>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</si>
  <si>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</si>
  <si>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</si>
  <si>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</si>
  <si>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</si>
  <si>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</si>
  <si>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</si>
  <si>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</si>
  <si>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</si>
  <si>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</si>
  <si>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</si>
  <si>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</si>
  <si>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</si>
  <si>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</si>
  <si>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</si>
  <si>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</si>
  <si>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</si>
  <si>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</si>
  <si>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</si>
  <si>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</si>
  <si>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</si>
  <si>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</si>
  <si>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</si>
  <si>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</si>
  <si>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</si>
  <si>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</si>
  <si>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</si>
  <si>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</si>
  <si>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</si>
  <si>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</si>
  <si>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</si>
  <si>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</si>
  <si>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</si>
  <si>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</si>
  <si>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</si>
  <si>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</si>
  <si>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</si>
  <si>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</si>
  <si>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</si>
  <si>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</si>
  <si>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</si>
  <si>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</si>
  <si>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</si>
  <si>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</si>
  <si>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</si>
  <si>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</si>
  <si>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</si>
  <si>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</si>
  <si>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</si>
  <si>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</si>
  <si>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</si>
  <si>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</si>
  <si>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</si>
  <si>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</si>
  <si>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</si>
  <si>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</si>
  <si>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</si>
  <si>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</si>
  <si>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</si>
  <si>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</si>
  <si>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</si>
  <si>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</si>
  <si>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</si>
  <si>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</si>
  <si>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</si>
  <si>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</si>
  <si>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</si>
  <si>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</si>
  <si>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</si>
  <si>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</si>
  <si>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</si>
  <si>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</si>
  <si>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</si>
  <si>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</si>
  <si>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</si>
  <si>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</si>
  <si>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</si>
  <si>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</si>
  <si>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</si>
  <si>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</si>
  <si>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</si>
  <si>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</si>
  <si>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</si>
  <si>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</si>
  <si>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</si>
  <si>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</si>
  <si>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</si>
  <si>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</si>
  <si>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</si>
  <si>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</si>
  <si>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</si>
  <si>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</si>
  <si>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</si>
  <si>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</si>
  <si>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</si>
  <si>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</si>
  <si>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</si>
  <si>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</si>
  <si>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</si>
  <si>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</si>
  <si>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</si>
  <si>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</si>
  <si>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</si>
  <si>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</si>
  <si>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</si>
  <si>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</si>
  <si>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</si>
  <si>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</si>
  <si>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</si>
  <si>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</si>
  <si>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</si>
  <si>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</si>
  <si>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</si>
  <si>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</si>
  <si>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</si>
  <si>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</si>
  <si>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</si>
  <si>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</si>
  <si>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</si>
  <si>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</si>
  <si>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</si>
  <si>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</si>
  <si>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</si>
  <si>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</si>
  <si>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</si>
  <si>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</si>
  <si>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</si>
  <si>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</si>
  <si>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</si>
  <si>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</si>
  <si>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</si>
  <si>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</si>
  <si>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</si>
  <si>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</si>
  <si>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</si>
  <si>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</si>
  <si>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</si>
  <si>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</si>
  <si>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</si>
  <si>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</si>
  <si>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</si>
  <si>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</si>
  <si>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</si>
  <si>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</si>
  <si>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</si>
  <si>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</si>
  <si>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</si>
  <si>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</si>
  <si>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</si>
  <si>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</si>
  <si>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</si>
  <si>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</si>
  <si>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</si>
  <si>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</si>
  <si>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</si>
  <si>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</si>
  <si>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</si>
  <si>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</si>
  <si>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</si>
  <si>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</si>
  <si>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</si>
  <si>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</si>
  <si>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</si>
  <si>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</si>
  <si>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</si>
  <si>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</si>
  <si>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</si>
  <si>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</si>
  <si>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</si>
  <si>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</si>
  <si>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</si>
  <si>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</si>
  <si>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</si>
  <si>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</si>
  <si>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</si>
  <si>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</si>
  <si>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</si>
  <si>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</si>
  <si>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</si>
  <si>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</si>
  <si>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</si>
  <si>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</si>
  <si>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</si>
  <si>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</si>
  <si>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</si>
  <si>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</si>
  <si>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</si>
  <si>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</si>
  <si>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</si>
  <si>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</si>
  <si>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</si>
  <si>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</si>
  <si>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</si>
  <si>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</si>
  <si>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</si>
  <si>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</si>
  <si>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</si>
  <si>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</si>
  <si>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</si>
  <si>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</si>
  <si>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</si>
  <si>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</si>
  <si>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</si>
  <si>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</si>
  <si>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</si>
  <si>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</si>
  <si>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</si>
  <si>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</si>
  <si>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</si>
  <si>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</si>
  <si>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</si>
  <si>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</si>
  <si>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</si>
  <si>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</si>
  <si>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</si>
  <si>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</si>
  <si>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</si>
  <si>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</si>
  <si>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</si>
  <si>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</si>
  <si>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</si>
  <si>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</si>
  <si>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</si>
  <si>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</si>
  <si>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</si>
  <si>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</si>
  <si>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</si>
  <si>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</si>
  <si>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</si>
  <si>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</si>
  <si>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</si>
  <si>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</si>
  <si>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</si>
  <si>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</si>
  <si>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</si>
  <si>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</si>
  <si>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</si>
  <si>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</si>
  <si>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</si>
  <si>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</si>
  <si>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</si>
  <si>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</si>
  <si>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</si>
  <si>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</si>
  <si>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</si>
  <si>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</si>
  <si>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</si>
  <si>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</si>
  <si>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</si>
  <si>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</si>
  <si>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</si>
  <si>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</si>
  <si>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</si>
  <si>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</si>
  <si>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</si>
  <si>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</si>
  <si>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</si>
  <si>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</si>
  <si>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</si>
  <si>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</si>
  <si>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</si>
  <si>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</si>
  <si>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</si>
  <si>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</si>
  <si>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</si>
  <si>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</si>
  <si>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</si>
  <si>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</si>
  <si>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</si>
  <si>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</si>
  <si>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</si>
  <si>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</si>
  <si>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</si>
  <si>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</si>
  <si>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</si>
  <si>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</si>
  <si>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</si>
  <si>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</si>
  <si>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</si>
  <si>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</si>
  <si>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</si>
  <si>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</si>
  <si>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</si>
  <si>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</si>
  <si>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</si>
  <si>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</si>
  <si>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</si>
  <si>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</si>
  <si>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</si>
  <si>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</si>
  <si>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</si>
  <si>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</si>
  <si>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</si>
  <si>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</si>
  <si>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</si>
  <si>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</si>
  <si>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</si>
  <si>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</si>
  <si>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</si>
  <si>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</si>
  <si>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</si>
  <si>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</si>
  <si>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</si>
  <si>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</si>
  <si>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</si>
  <si>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</si>
  <si>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</si>
  <si>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</si>
  <si>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</si>
  <si>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</si>
  <si>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</si>
  <si>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</si>
  <si>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</si>
  <si>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</si>
  <si>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</si>
  <si>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</si>
  <si>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</si>
  <si>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</si>
  <si>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</si>
  <si>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</si>
  <si>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</si>
  <si>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</si>
  <si>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</si>
  <si>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</si>
  <si>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</si>
  <si>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</si>
  <si>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</si>
  <si>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</si>
  <si>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</si>
  <si>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</si>
  <si>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</si>
  <si>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</si>
  <si>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</si>
  <si>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</si>
  <si>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</si>
  <si>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</si>
  <si>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</si>
  <si>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</si>
  <si>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</si>
  <si>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</si>
  <si>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</si>
  <si>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</si>
  <si>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</si>
  <si>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</si>
  <si>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</si>
  <si>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</si>
  <si>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</si>
  <si>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</si>
  <si>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</si>
  <si>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</si>
  <si>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</si>
  <si>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</si>
  <si>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</si>
  <si>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</si>
  <si>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</si>
  <si>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</si>
  <si>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</si>
  <si>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</si>
  <si>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</si>
  <si>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</si>
  <si>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</si>
  <si>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</si>
  <si>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</si>
  <si>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</si>
  <si>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</si>
  <si>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</si>
  <si>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</si>
  <si>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</si>
  <si>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</si>
  <si>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</si>
  <si>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</si>
  <si>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</si>
  <si>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</si>
  <si>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</si>
  <si>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</si>
  <si>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</si>
  <si>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</si>
  <si>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</si>
  <si>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</si>
  <si>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</si>
  <si>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</si>
  <si>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</si>
  <si>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</si>
  <si>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</si>
  <si>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</si>
  <si>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</si>
  <si>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</si>
  <si>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</si>
  <si>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</si>
  <si>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</si>
  <si>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</si>
  <si>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</si>
  <si>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</si>
  <si>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</si>
  <si>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</si>
  <si>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</si>
  <si>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</si>
  <si>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</si>
  <si>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</si>
  <si>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</si>
  <si>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</si>
  <si>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</si>
  <si>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</si>
  <si>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</si>
  <si>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</si>
  <si>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</si>
  <si>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</si>
  <si>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</si>
  <si>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</si>
  <si>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</si>
  <si>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</si>
  <si>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</si>
  <si>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</si>
  <si>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</si>
  <si>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</si>
  <si>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</si>
  <si>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</si>
  <si>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</si>
  <si>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</si>
  <si>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</si>
  <si>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</si>
  <si>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</si>
  <si>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</si>
  <si>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</si>
  <si>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</si>
  <si>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</si>
  <si>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</si>
  <si>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</si>
  <si>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</si>
  <si>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</si>
  <si>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</si>
  <si>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</si>
  <si>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</si>
  <si>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</si>
  <si>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</si>
  <si>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</si>
  <si>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</si>
  <si>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</si>
  <si>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</si>
  <si>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</si>
  <si>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</si>
  <si>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</si>
  <si>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</si>
  <si>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</si>
  <si>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</si>
  <si>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</si>
  <si>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</si>
  <si>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</si>
  <si>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</si>
  <si>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</si>
  <si>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</si>
  <si>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</si>
  <si>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</si>
  <si>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</si>
  <si>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</si>
  <si>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</si>
  <si>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</si>
  <si>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</si>
  <si>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</si>
  <si>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</si>
  <si>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</si>
  <si>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</si>
  <si>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</si>
  <si>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</si>
  <si>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</si>
  <si>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</si>
  <si>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</si>
  <si>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</si>
  <si>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</si>
  <si>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</si>
  <si>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</si>
  <si>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</si>
  <si>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</si>
  <si>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</si>
  <si>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</si>
  <si>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</si>
  <si>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</si>
  <si>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</si>
  <si>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</si>
  <si>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</si>
  <si>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</si>
  <si>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</si>
  <si>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</si>
  <si>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</si>
  <si>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</si>
  <si>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</si>
  <si>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</si>
  <si>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</si>
  <si>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</si>
  <si>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</si>
  <si>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</si>
  <si>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</si>
  <si>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</si>
  <si>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</si>
  <si>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</si>
  <si>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</si>
  <si>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</si>
  <si>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</si>
  <si>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</si>
  <si>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</si>
  <si>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</si>
  <si>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</si>
  <si>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</si>
  <si>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</si>
  <si>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</si>
  <si>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</si>
  <si>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</si>
  <si>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</si>
  <si>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</si>
  <si>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</si>
  <si>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</si>
  <si>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</si>
  <si>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</si>
  <si>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</si>
  <si>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</si>
  <si>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</si>
  <si>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</si>
  <si>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</si>
  <si>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</si>
  <si>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</si>
  <si>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</si>
  <si>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</si>
  <si>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</si>
  <si>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</si>
  <si>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</si>
  <si>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</si>
  <si>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</si>
  <si>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</si>
  <si>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</si>
  <si>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</si>
  <si>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</si>
  <si>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</si>
  <si>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</si>
  <si>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</si>
  <si>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</si>
  <si>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</si>
  <si>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</si>
  <si>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</si>
  <si>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</si>
  <si>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</si>
  <si>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</si>
  <si>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</si>
  <si>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</si>
  <si>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</si>
  <si>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</si>
  <si>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</si>
  <si>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</si>
  <si>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</si>
  <si>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</si>
  <si>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</si>
  <si>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</si>
  <si>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</si>
  <si>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</si>
  <si>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</si>
  <si>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</si>
  <si>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</si>
  <si>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</si>
  <si>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</si>
  <si>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</si>
  <si>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</si>
  <si>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</si>
  <si>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</si>
  <si>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</si>
  <si>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</si>
  <si>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</si>
  <si>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</si>
  <si>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</si>
  <si>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</si>
  <si>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</si>
  <si>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</si>
  <si>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</si>
  <si>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</si>
  <si>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</si>
  <si>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</si>
  <si>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</si>
  <si>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</si>
  <si>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</si>
  <si>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</si>
  <si>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</si>
  <si>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</si>
  <si>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</si>
  <si>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</si>
  <si>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</si>
  <si>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</si>
  <si>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</si>
  <si>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</si>
  <si>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</si>
  <si>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</si>
  <si>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</si>
  <si>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</si>
  <si>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</si>
  <si>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</si>
  <si>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</si>
  <si>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</si>
  <si>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</si>
  <si>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</si>
  <si>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</si>
  <si>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</si>
  <si>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</si>
  <si>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</si>
  <si>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</si>
  <si>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</si>
  <si>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</si>
  <si>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</si>
  <si>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</si>
  <si>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</si>
  <si>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</si>
  <si>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</si>
  <si>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</si>
  <si>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</si>
  <si>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</si>
  <si>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</si>
  <si>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</si>
  <si>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</si>
  <si>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</si>
  <si>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</si>
  <si>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</si>
  <si>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</si>
  <si>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</si>
  <si>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</si>
  <si>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</si>
  <si>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</si>
  <si>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</si>
  <si>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</si>
  <si>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</si>
  <si>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</si>
  <si>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</si>
  <si>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</si>
  <si>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</si>
  <si>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</si>
  <si>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</si>
  <si>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</si>
  <si>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</si>
  <si>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</si>
  <si>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</si>
  <si>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</si>
  <si>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</si>
  <si>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</si>
  <si>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</si>
  <si>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</si>
  <si>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</si>
  <si>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</si>
  <si>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</si>
  <si>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</si>
  <si>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</si>
  <si>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</si>
  <si>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</si>
  <si>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</si>
  <si>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</si>
  <si>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</si>
  <si>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</si>
  <si>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</si>
  <si>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</si>
  <si>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</si>
  <si>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</si>
  <si>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</si>
  <si>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</si>
  <si>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</si>
  <si>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</si>
  <si>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</si>
  <si>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</si>
  <si>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</si>
  <si>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</si>
  <si>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</si>
  <si>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</si>
  <si>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</si>
  <si>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</si>
  <si>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</si>
  <si>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</si>
  <si>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</si>
  <si>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</si>
  <si>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</si>
  <si>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</si>
  <si>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</si>
  <si>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</si>
  <si>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</si>
  <si>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</si>
  <si>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</si>
  <si>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</si>
  <si>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</si>
  <si>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</si>
  <si>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</si>
  <si>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</si>
  <si>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</si>
  <si>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</si>
  <si>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</si>
  <si>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</si>
  <si>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</si>
  <si>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</si>
  <si>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</si>
  <si>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</si>
  <si>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</si>
  <si>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</si>
  <si>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</si>
  <si>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</si>
  <si>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</si>
  <si>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</si>
  <si>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</si>
  <si>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</si>
  <si>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</si>
  <si>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</si>
  <si>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</si>
  <si>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</si>
  <si>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</si>
  <si>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</si>
  <si>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</si>
  <si>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</si>
  <si>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</si>
  <si>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</si>
  <si>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</si>
  <si>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</si>
  <si>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</si>
  <si>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</si>
  <si>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</si>
  <si>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</si>
  <si>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</si>
  <si>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</si>
  <si>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</si>
  <si>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</si>
  <si>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</si>
  <si>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</si>
  <si>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</si>
  <si>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</si>
  <si>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</si>
  <si>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</si>
  <si>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</si>
  <si>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</si>
  <si>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</si>
  <si>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</si>
  <si>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</si>
  <si>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</si>
  <si>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</si>
  <si>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</si>
  <si>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</si>
  <si>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</si>
  <si>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</si>
  <si>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</si>
  <si>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</si>
  <si>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</si>
  <si>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</si>
  <si>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</si>
  <si>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</si>
  <si>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</si>
  <si>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</si>
  <si>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</si>
  <si>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</si>
  <si>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</si>
  <si>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</si>
  <si>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</si>
  <si>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</si>
  <si>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</si>
  <si>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</si>
  <si>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</si>
  <si>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</si>
  <si>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</si>
  <si>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</si>
  <si>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</si>
  <si>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</si>
  <si>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</si>
  <si>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</si>
  <si>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</si>
  <si>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</si>
  <si>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</si>
  <si>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</si>
  <si>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</si>
  <si>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</si>
  <si>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</si>
  <si>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</si>
  <si>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</si>
  <si>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</si>
  <si>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</si>
  <si>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</si>
  <si>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</si>
  <si>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</si>
  <si>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</si>
  <si>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</si>
  <si>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</si>
  <si>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</si>
  <si>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</si>
  <si>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</si>
  <si>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</si>
  <si>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</si>
  <si>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</si>
  <si>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</si>
  <si>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</si>
  <si>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</si>
  <si>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</si>
  <si>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</si>
  <si>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</si>
  <si>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</si>
  <si>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</si>
  <si>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</si>
  <si>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</si>
  <si>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</si>
  <si>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</si>
  <si>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</si>
  <si>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</si>
  <si>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</si>
  <si>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</si>
  <si>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</si>
  <si>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</si>
  <si>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</si>
  <si>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</si>
  <si>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</si>
  <si>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</si>
  <si>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</si>
  <si>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</si>
  <si>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</si>
  <si>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</si>
  <si>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</si>
  <si>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</si>
  <si>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</si>
  <si>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</si>
  <si>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</si>
  <si>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</si>
  <si>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</si>
  <si>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</si>
  <si>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</si>
  <si>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</si>
  <si>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</si>
  <si>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</si>
  <si>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</si>
  <si>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</si>
  <si>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</si>
  <si>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</si>
  <si>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</si>
  <si>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</si>
  <si>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</si>
  <si>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</si>
  <si>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</si>
  <si>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</si>
  <si>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</si>
  <si>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</si>
  <si>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</si>
  <si>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</si>
  <si>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</si>
  <si>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</si>
  <si>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</si>
  <si>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</si>
  <si>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</si>
  <si>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</si>
  <si>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</si>
  <si>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</si>
  <si>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</si>
  <si>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</si>
  <si>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</si>
  <si>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</si>
  <si>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</si>
  <si>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</si>
  <si>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</si>
  <si>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</si>
  <si>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</si>
  <si>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</si>
  <si>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</si>
  <si>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</si>
  <si>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</si>
  <si>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</si>
  <si>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</si>
  <si>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</si>
  <si>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</si>
  <si>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</si>
  <si>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</si>
  <si>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</si>
  <si>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</si>
  <si>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</si>
  <si>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</si>
  <si>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</si>
  <si>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</si>
  <si>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</si>
  <si>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</si>
  <si>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</si>
  <si>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</si>
  <si>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</si>
  <si>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</si>
  <si>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</si>
  <si>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</si>
  <si>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</si>
  <si>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</si>
  <si>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</si>
  <si>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</si>
  <si>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</si>
  <si>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</si>
  <si>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</si>
  <si>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</si>
  <si>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</si>
  <si>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</si>
  <si>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</si>
  <si>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</si>
  <si>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</si>
  <si>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</si>
  <si>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</si>
  <si>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</si>
  <si>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</si>
  <si>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</si>
  <si>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</si>
  <si>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</si>
  <si>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</si>
  <si>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</si>
  <si>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</si>
  <si>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</si>
  <si>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</si>
  <si>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</si>
  <si>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</si>
  <si>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</si>
  <si>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</si>
  <si>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</si>
  <si>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</si>
  <si>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</si>
  <si>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</si>
  <si>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</si>
  <si>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</si>
  <si>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</si>
  <si>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</si>
  <si>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</si>
  <si>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</si>
  <si>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</si>
  <si>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</si>
  <si>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</si>
  <si>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</si>
  <si>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</si>
  <si>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</si>
  <si>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</si>
  <si>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</si>
  <si>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</si>
  <si>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</si>
  <si>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</si>
  <si>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</si>
  <si>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</si>
  <si>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</si>
  <si>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</si>
  <si>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</si>
  <si>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</si>
  <si>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</si>
  <si>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</si>
  <si>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</si>
  <si>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</si>
  <si>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</si>
  <si>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</si>
  <si>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</si>
  <si>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</si>
  <si>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</si>
  <si>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</si>
  <si>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</si>
  <si>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</si>
  <si>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</si>
  <si>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</si>
  <si>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</si>
  <si>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</si>
  <si>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</si>
  <si>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</si>
  <si>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</si>
  <si>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</si>
  <si>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</si>
  <si>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</si>
  <si>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</si>
  <si>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</si>
  <si>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</si>
  <si>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</si>
  <si>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</si>
  <si>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</si>
  <si>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</si>
  <si>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</si>
  <si>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</si>
  <si>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</si>
  <si>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</si>
  <si>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</si>
  <si>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</si>
  <si>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</si>
  <si>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</si>
  <si>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</si>
  <si>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</si>
  <si>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</si>
  <si>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</si>
  <si>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</si>
  <si>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</si>
  <si>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</si>
  <si>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</si>
  <si>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</si>
  <si>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</si>
  <si>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</si>
  <si>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</si>
  <si>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</si>
  <si>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</si>
  <si>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</si>
  <si>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</si>
  <si>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</si>
  <si>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</si>
  <si>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</si>
  <si>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</si>
  <si>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</si>
  <si>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</si>
  <si>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</si>
  <si>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</si>
  <si>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</si>
  <si>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</si>
  <si>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</si>
  <si>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</si>
  <si>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</si>
  <si>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</si>
  <si>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</si>
  <si>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</si>
  <si>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</si>
  <si>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</si>
  <si>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</si>
  <si>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</si>
  <si>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</si>
  <si>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</si>
  <si>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</si>
  <si>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</si>
  <si>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</si>
  <si>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</si>
  <si>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</si>
  <si>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</si>
  <si>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</si>
  <si>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</si>
  <si>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</si>
  <si>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</si>
  <si>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</si>
  <si>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</si>
  <si>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</si>
  <si>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</si>
  <si>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</si>
  <si>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</si>
  <si>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</si>
  <si>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</si>
  <si>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</si>
  <si>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</si>
  <si>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</si>
  <si>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</si>
  <si>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</si>
  <si>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</si>
  <si>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</si>
  <si>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</si>
  <si>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</si>
  <si>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</si>
  <si>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</si>
  <si>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</si>
  <si>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</si>
  <si>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</si>
  <si>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</si>
  <si>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</si>
  <si>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</si>
  <si>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</si>
  <si>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</si>
  <si>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</si>
  <si>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</si>
  <si>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</si>
  <si>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</si>
  <si>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</si>
  <si>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</si>
  <si>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</si>
  <si>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</si>
  <si>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</si>
  <si>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</si>
  <si>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</si>
  <si>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</si>
  <si>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</si>
  <si>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</si>
  <si>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</si>
  <si>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</si>
  <si>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</si>
  <si>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</si>
  <si>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</si>
  <si>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</si>
  <si>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</si>
  <si>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</si>
  <si>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</si>
  <si>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</si>
  <si>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</si>
  <si>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</si>
  <si>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</si>
  <si>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</si>
  <si>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</si>
  <si>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</si>
  <si>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</si>
  <si>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</si>
  <si>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</si>
  <si>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</si>
  <si>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</si>
  <si>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</si>
  <si>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</si>
  <si>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</si>
  <si>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</si>
  <si>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</si>
  <si>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</si>
  <si>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</si>
  <si>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</si>
  <si>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</si>
  <si>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</si>
  <si>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</si>
  <si>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</si>
  <si>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</si>
  <si>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</si>
  <si>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</si>
  <si>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</si>
  <si>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</si>
  <si>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</si>
  <si>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</si>
  <si>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</si>
  <si>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</si>
  <si>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</si>
  <si>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</si>
  <si>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</si>
  <si>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</si>
  <si>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</si>
  <si>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</si>
  <si>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</si>
  <si>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</si>
  <si>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</si>
  <si>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</si>
  <si>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</si>
  <si>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</si>
  <si>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</si>
  <si>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</si>
  <si>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</si>
  <si>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</si>
  <si>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</si>
  <si>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</si>
  <si>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</si>
  <si>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</si>
  <si>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</si>
  <si>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</si>
  <si>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</si>
  <si>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</si>
  <si>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</si>
  <si>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</si>
  <si>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</si>
  <si>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</si>
  <si>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</si>
  <si>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</si>
  <si>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</si>
  <si>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</si>
  <si>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</si>
  <si>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</si>
  <si>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</si>
  <si>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</si>
  <si>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</si>
  <si>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</si>
  <si>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</si>
  <si>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</si>
  <si>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</si>
  <si>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</si>
  <si>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</si>
  <si>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</si>
  <si>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</si>
  <si>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</si>
  <si>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</si>
  <si>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</si>
  <si>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</si>
  <si>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</si>
  <si>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</si>
  <si>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</si>
  <si>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</si>
  <si>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</si>
  <si>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</si>
  <si>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</si>
  <si>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</si>
  <si>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</si>
  <si>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</si>
  <si>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</si>
  <si>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</si>
  <si>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</si>
  <si>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</si>
  <si>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</si>
  <si>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</si>
  <si>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</si>
  <si>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</si>
  <si>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</si>
  <si>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</si>
  <si>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</si>
  <si>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</si>
  <si>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</si>
  <si>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</si>
  <si>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</si>
  <si>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</si>
  <si>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</si>
  <si>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</si>
  <si>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</si>
  <si>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</si>
  <si>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</si>
  <si>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</si>
  <si>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</si>
  <si>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</si>
  <si>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</si>
  <si>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</si>
  <si>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</si>
  <si>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</si>
  <si>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</si>
  <si>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</si>
  <si>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</si>
  <si>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</si>
  <si>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</si>
  <si>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</si>
  <si>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</si>
  <si>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</si>
  <si>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</si>
  <si>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</si>
  <si>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</si>
  <si>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</si>
  <si>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</si>
  <si>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</si>
  <si>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</si>
  <si>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</si>
  <si>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</si>
  <si>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</si>
  <si>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</si>
  <si>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</si>
  <si>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</si>
  <si>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</si>
  <si>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</si>
  <si>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</si>
  <si>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</si>
  <si>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</si>
  <si>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</si>
  <si>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</si>
  <si>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</si>
  <si>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</si>
  <si>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</si>
  <si>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</si>
  <si>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</si>
  <si>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</si>
  <si>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</si>
  <si>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</si>
  <si>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</si>
  <si>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</si>
  <si>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</si>
  <si>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</si>
  <si>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</si>
  <si>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</si>
  <si>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</si>
  <si>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</si>
  <si>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</si>
  <si>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</si>
  <si>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</si>
  <si>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</si>
  <si>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</si>
  <si>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</si>
  <si>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</si>
  <si>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</si>
  <si>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</si>
  <si>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</si>
  <si>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</si>
  <si>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</si>
  <si>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</si>
  <si>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</si>
  <si>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</si>
  <si>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</si>
  <si>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</si>
  <si>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</si>
  <si>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</si>
  <si>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</si>
  <si>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</si>
  <si>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</si>
  <si>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</si>
  <si>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</si>
  <si>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</si>
  <si>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</si>
  <si>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</si>
  <si>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</si>
  <si>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</si>
  <si>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</si>
  <si>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</si>
  <si>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</si>
  <si>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</si>
  <si>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</si>
  <si>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</si>
  <si>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</si>
  <si>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</si>
  <si>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</si>
  <si>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</si>
  <si>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</si>
  <si>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</si>
  <si>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</si>
  <si>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</si>
  <si>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</si>
  <si>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</si>
  <si>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</si>
  <si>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</si>
  <si>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</si>
  <si>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</si>
  <si>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</si>
  <si>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</si>
  <si>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</si>
  <si>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Prestación de servicios profesionales para apoyar a la Auditoría General de la República en la Investigación, seguimiento y monitoreo de los contenidos del Observatorio de Política Pública de Control Fiscal.(Ventana: Doctrina de participación ciudadana)</t>
  </si>
  <si>
    <t>Prestación de servicios profesionales para apoyar a la Auditoría General de la República en el desarrollo de un estudio sobre la jurisprudencia producida por las Cortes en materia de Control Fiscal</t>
  </si>
  <si>
    <t>Prestación de servicios profesionales a la Auditoría General de la República para para orientar a la Oficina de Estudios Especiales y Apoyo Técnico en la estructuración, construcción e implementación del proceso "GESTIÓN DEL CONOCIMIENTO ESPECIALIZADO PARA LA VIGILANCIA FISCAL", durante la vigencia 2020, con plena autonomía técnica, administrativa y financiera.</t>
  </si>
  <si>
    <t xml:space="preserve">Prestación de servicios profesional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</si>
  <si>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</si>
  <si>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</si>
  <si>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</si>
  <si>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para para apoyar a la Auditoría General de la República en la elaboración de análisis y estudios especializados en el marco del Observatorio de Política Pública de Control Fiscal durante la vigencia 2020, con plena autonomía técnica, administrativa y financiera.</t>
  </si>
  <si>
    <t>Prestación de servicios profesionales para apoyar al Observatorio de Política Pública de Control Fiscal de la Auditoría General de la República en el desarrollo de infografías y visualización de datos, durante la vigencia 2020, con plena autonomía técnica, administrativa y financiera.</t>
  </si>
  <si>
    <t>Prestación de servicios asistenciales y administrativos para apoyar a la Auditoría General de la República en la asistencia administrativa y operativa a las actividades de comunicación y divulgación, con plena autonomía técnica, administrativa y financiera.</t>
  </si>
  <si>
    <t>Adquisicion de quince certificados de firma digital función pública, con vigencia de un año, con los respectivos dispositivos criptográficos de almacenamiento del certificado digital token</t>
  </si>
  <si>
    <t>Contratar los servicios  de Conectividad y Nube privada (hosting) para soportar los servicios de la AGR</t>
  </si>
  <si>
    <t>Renovar el licenciamiento de servidores, base de datos, abobe, correo electrónico, puesta en funcionamiento y soporte  para los servicios misionales y de apoyo de la auditoría general de la república</t>
  </si>
  <si>
    <t>ADQUISICIÓN , INSTALACION, CONFIGURACION Y PUESTA EN FUNCIONAMIENTO DE UNA SOLUCION DE INFRAESTRUCTURA DE SWITCH y migracion a IPV6  PARA LA AUDITORIA GENERAL DE LA REPUBLICA</t>
  </si>
  <si>
    <t xml:space="preserve">Renovacion de los equipos de computo de los funcionarios de la Auditoria general de la respublica, </t>
  </si>
  <si>
    <t xml:space="preserve">Adquisicion de certificado digital abierto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</si>
  <si>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</si>
  <si>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</si>
  <si>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</si>
  <si>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</si>
  <si>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OBSERVA, SIA ATC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</si>
  <si>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</si>
  <si>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SIA CONTROL FISCAL. documentación de casos de uso y aplicación de  pruebas de calidad de software a las mejoras desarrolladas a los sistemas mencionados</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</si>
  <si>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</si>
  <si>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</si>
  <si>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</si>
  <si>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Prestación de servicios profesionales para apoyar a la Oficina de Planeación en la administración, mantenimiento, actualización y soporte de la plataforma de comunicaciones Avaya y su integración con la plataforma Lync y/o Skype de la Auditoría General de la República a nivel nacional,  con plena autonomía técnica, administrativa y financiera</t>
  </si>
  <si>
    <t xml:space="preserve">Prestación de servicios profesionales para apoyar a la Oficina de Planeación en el diagnostico e implementación del sistema de gestión de seguridad de la información  en la entidad </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</si>
  <si>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</si>
  <si>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</si>
  <si>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</si>
  <si>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</si>
  <si>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</si>
  <si>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</si>
  <si>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</si>
  <si>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</si>
  <si>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</si>
  <si>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</si>
  <si>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</si>
  <si>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</si>
  <si>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</si>
  <si>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</si>
  <si>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</si>
  <si>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</si>
  <si>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</si>
  <si>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</si>
  <si>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</si>
  <si>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</si>
  <si>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el servicio de soporte y actualización para los modulos del almacén e inventarios,nómina, certificaciones laborales e historias laborales de la Auditoría General de la República  para  la Vigencia 2020.</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</si>
  <si>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</si>
  <si>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</si>
  <si>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43232100
</t>
  </si>
  <si>
    <t>43222600;43223300;81111800;81111500;81112200</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</si>
  <si>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</si>
  <si>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</si>
  <si>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</si>
  <si>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</si>
  <si>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</si>
  <si>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</si>
  <si>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</si>
  <si>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</si>
  <si>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</si>
  <si>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81112101;81112003</t>
  </si>
  <si>
    <t>Gerentes Seccionales de la AGR y Dirección de Recursos Físicos</t>
  </si>
  <si>
    <t>ljduque@auditoria.gov.co</t>
  </si>
  <si>
    <t>vdvega@auditoria.gov.co</t>
  </si>
  <si>
    <t>ngonzalez@auditoria.gov.co</t>
  </si>
  <si>
    <t>dmjaramillo@auditoria.gov.co</t>
  </si>
  <si>
    <t>mprueda@auditoria.gov.co</t>
  </si>
  <si>
    <t>emonsalve@auditoria.gov.co</t>
  </si>
  <si>
    <t>GRUPO DE CONTRATACIÓN</t>
  </si>
  <si>
    <t>CA-ANT-05001</t>
  </si>
  <si>
    <t>Prestación de servicios profesionales para apoyar la elaboración de documentos de análisis, obtención de información, insumos y fuentes necesarias para el mejoramiento metodológico, elaboración de informes de auditoría, análisis y estructuración de hallazgos de auditoría a cargo de la Dirección de Control Fiscal como resultado del proceso auditor adelantado, así como emitir documentos con recomendaciones que sirvan de insumo para mejorar el proceso auditor.</t>
  </si>
  <si>
    <t>Prestación de servicios profesionales para apoyar a la Dirección de Control Fiscal en la obtención de información, insumos y fuentes necesarias para el análisis de políticas públicas, participación en la elaboración de herramientas metodológicas de control fiscal, para que desde la Dirección de Control Fiscal se fortalezca la articulación y consolidación de los resultados del proceso auditor.</t>
  </si>
  <si>
    <t>Contratar la prestación de servicios profesionales para asesorar jurídica y conceptualmente la Auditoría Delegada para la Vigilancia de la Gestión Fiscal en materia de herramientas metodológicas, políticas públicas y demás asuntos de control fiscal.</t>
  </si>
  <si>
    <t>Prestación de servicios profesionales para apoyar las actividades relacionadas con el ejercicio del control fiscal, estudios de control fiscal, buenas prácticas de control fiscal y buen uso de los recursos públicos y demás actividades propias de la Auditoría Delegada para la Vigilancia de la Gestión Fiscal, que guarden relación con estas materias.</t>
  </si>
  <si>
    <t>Prestación de servicios profesionales para apoyar la elaboración de documentos de análisis, obtención de información, insumos y fuentes necesarias para que desde la Gerencia se fortalezca la articulación y consolidación de los resultados del proceso auditor.</t>
  </si>
  <si>
    <t>Prestación de servicios profesionales para apoyar la elaboración de documentos de análisis, obtención de información, insumos y fuentes necesarias, elaboración de informes de auditoría, análisis y estructuración de hallazgos de auditoría a cargo de la Gerencia como resultado del proceso auditor adelantado, así como emitir conceptos que sirvan de insumo para soportar el ejercicio auditor.</t>
  </si>
  <si>
    <t xml:space="preserve">prestación de servicios profesionales para apoyar la elaboración de documentos de análisis, obtencion de información, insumos y fuentes necesarias para que desde la Gerencia  se fortalezca la articulación y consolidación de los resultados del proceso auditor. </t>
  </si>
  <si>
    <t>prestación de servicios profesionales para apoyar la elaboración de doumentos de análisis, obtención de información, insumos y fuentes necesarias, elaboracion de informes de auditoria, análisisy estructuracion de hallazgos de auditoría a cargo de la Gerencia, como resultado del proceso auditor adelantado, asi como emitir conceptos  que sirvan de insumo para soportar el ejercicio auditor.</t>
  </si>
  <si>
    <t xml:space="preserve">prestación de servicios profesionales en materia contable a la gerencia seccional III en la evaluacion de politicas publicas, elaboración de herramientas metodológicas  de control fiscal, obtención de información insumos y fuentes necesarias, informes de auditoría, análisis y estruccturación de hallazgos de auditoría, como resultado del proceso auditor adelantado. </t>
  </si>
  <si>
    <t>Prestación de servicios profesionales para apoyar la Gerencia Seccional en análisis de políticas públicas, elaboración de herramientas metodológicas de control fiscal, obtención de información, insumos y fuentes necesarias para que desde la Gerencia se fortalezca la articulación y consolidación de los resultados del proceso auditor.</t>
  </si>
  <si>
    <t>Prestación de servicios profesionales para apoyar la Gerencia Seccional en análisis de  políticas públicas, elaboración de herramientas metodológicas de control fiscal, obtención de información, insumos y fuentes necesarias para que desde la Gerencia se fortalezca la articulación y consolidación de los resultados del proceso auditor.</t>
  </si>
  <si>
    <t>Prestación de servicios profesionales para asesorar jurídica y conceptualmente la revisión, actualización y elaboración de herramientas metodológicas necesarias para adelantar procesos de responsabilidad fiscal, administrativos sancionatorios y jurisdicción coactiva como parte del concepto de control fiscal, y en los demás asuntos propios de los procesos fiscales.</t>
  </si>
  <si>
    <t xml:space="preserve">Prestación de servicios profesionales para apoyar en materia contable a la gerencia, en la evaluación de políticas públicas, elaboración de herramientas metodológicas de control fiscal, obtención de información, insumos y  fuentes necesarias, informes de auditoría, analisis y estructuracion de hallazgos de auditoría como resultados del proceso auditor adelantado. </t>
  </si>
  <si>
    <t>Prestación de servicios profesionales para asesorar y apoyar a la Auditoría Delegada para la Vigilancia de la Gestión Fiscal en los asuntos inherentes a las evaluaciones parciales trimestrales y a la certificación anual de gestión de las contralorías territoriales. </t>
  </si>
  <si>
    <t xml:space="preserve">Prestación de servicios profesionales para asesorar y apoyar a la Auditoría Delegada para la Vigilancia de la Gestión Fiscal en los asuntos inherentes a las evaluaciones parciales trimestrales y a la certificación anual de gestión de las contralorías territoriales. 
</t>
  </si>
  <si>
    <t xml:space="preserve">Suministro de tiquetes aéreos Nacionales e internacionales para los desplazamientos de los funcionarios de la Auditoria General de la República en cumplimiento de sus funciones misio-
nales o administrativas.
</t>
  </si>
  <si>
    <t>o</t>
  </si>
  <si>
    <t>Prestación de servicios profesionales para articular, asesorar y apoyar a la Auditoría Delegada para la Vigilancia de la Gestión Fiscal en los asuntos inherentes a las evaluaciones parciales trimestrales, la preparación de insumos para la certificación anual de gestión de las contralorías territoriales y la actualización de documentos del sistema de gestión de calidad, en el marco del Decreto 403 de 2020 y la Guía de Auditoría Territorial GAT-2020.</t>
  </si>
  <si>
    <t>Prestación de servicios profesionales para brindar asesoría y apoyo a la Auditoría Delegada para la Vigilancia de la Gestión Fiscal, en los asuntos inherentes al diseño e implementación de un Modelo Gerencial de Control Fiscal Regional, que le permita a la Auditoría General de la República, a través de sus Gerencias Seccionales, orientar el cumplimiento de sus funciones en el nivel descentralizado, en especial el desarrollo de los procesos misionales con los atributos de calidad establecidos para los mismos.</t>
  </si>
  <si>
    <t>Prestación de servicios profesionales para asesorar y apoyar a la Dirección de Control Fiscal en el control de calidad de las diferentes fases del proceso auditor a realizar en el nuevo sujeto de control y vigilancia, la Contraloría Distrital de Bogotá durante la vigencia 2020, y en la identificación de nuevos aspectos a evaluar en la Contraloría General de la República a partir de los cambios organizacionales y funcionales presentados a raíz de la expedición del acto legislativo 04 de 2019.</t>
  </si>
  <si>
    <t>Prestación de servicios profesionales para la ejecución de actividades relacionadas con la mejora de la calidad de los productos y servicios generados por la Auditoría General de la República, representada en la Gerencia Seccional X-Montería, a partir de las normas estándar establecidas para el Sistema de Gestión de Calidad y auditoría de la calidad, para ser encaminadas a optimizar las buenas prácticas de la Entidad y dirigidas a fortalecer la capacidad institucional de la Auditoría General de la República y apoyo en la gestión del proceso auditor.</t>
  </si>
  <si>
    <t>3.5</t>
  </si>
  <si>
    <t>Prestación de servicios técnicos para la ejecución de actividades relacionadas con la mejora de la calidad de los productos y servicios generados por la Auditoría General de la República, representada en la Gerencia Seccional IX- Villavicencio, a partir del aseguramiento de la Calidad y los procesos misionales, para ser encaminadas a optimizar las buenas prácticas de la Entidad y dirigidas a fortalecer la capacidad institucional de la Auditoría General de la República y apoyo en la gestión del proceso auditor.    </t>
  </si>
  <si>
    <t>Prestación de servicios profesionales para acompañar a la Dirección de Control Fiscal en los asuntos inherentes al proceso auditor que desarrolla con los sujetos de control a su cargo, así como el control de calidad de los productos que se generen en desarrollo de las fases del proceso auditor.</t>
  </si>
  <si>
    <t xml:space="preserve">Prestación de servicios profesionales para acompañar el proceso de auditoría a cargo de la Gerencia Seccional mediante la elaboración de documentos de análisis, informes de auditoría, análisis y estructuración de hallazgos, emisión de conceptos, obtención de información, insumos y demás fuentes necesarias requeridas para una adecuada ejecución contractual. </t>
  </si>
  <si>
    <t xml:space="preserve">Prestación de servicios profesionales para apoyar en materia jurídica a la Gerencia III, en la  evaluación de políticas públicas, elaboración de herramientas metodológicas de control fiscal, obtención de información, insumos y fuentes necesarias, informes de auditoría, análisis y estructuración de hallazgos de auditoría como resultado del proceso auditor adelantado. </t>
  </si>
  <si>
    <t>Prestación de servicios profesionales como contador público apoyando técnicamente el desarrollo del proceso auditor adelantado por el ente de control fiscal mediante el análisis, estudios de control fiscal, proyección de documentos, obtención de información, insumos y fuentes necesarias, elaboración de informes de auditoría, análisis y estructuración de hallazgos de auditoría como resultado del proceso auditor, así como emitir conceptos que sirvan de insumo para soportar el ejercicio auditor.</t>
  </si>
  <si>
    <t xml:space="preserve">Prestación de servicios profesionales para apoyar la Gerencia Seccional I – Medellín en análisis de políticas públicas, elaboración de herramientas metodológicas de control fiscal, obtención de información, insumos y fuentes necesarias para que desde la Gerencia se fortalezca la articulación y consolidación de los resultados del proceso auditor. </t>
  </si>
  <si>
    <t>dfuribe@auditoria.gov.co</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</si>
  <si>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</si>
  <si>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</si>
  <si>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</si>
  <si>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CO-SANT-68001</t>
  </si>
  <si>
    <t>Esperanza Castillo Ortiz</t>
  </si>
  <si>
    <t>ndiaz@auditoria.gov.co</t>
  </si>
  <si>
    <t>Adquisición de aires acondicionados Gerencia Seccional de Bucaramanga</t>
  </si>
  <si>
    <t>Adquisición de aires acondicionados Gerencia Seccional de Villavicencio</t>
  </si>
  <si>
    <t xml:space="preserve">María Paula Rueda Mantilla
</t>
  </si>
  <si>
    <t xml:space="preserve">Nancy Gonzalez Sarmiento 
</t>
  </si>
  <si>
    <t xml:space="preserve">Prestación de servicios profesionales para apoyar a la Secretaría General en los procesos administrativos y de gestión  </t>
  </si>
  <si>
    <t>jescobar@auditoria.gov.co</t>
  </si>
  <si>
    <t>Adecuación para el cambio de piso de la Gerencia Seccional III Cali</t>
  </si>
  <si>
    <t>Mantenimiento sede Gerencia V Barranquilla</t>
  </si>
  <si>
    <t>Mantenimiento sede Gerencia IV Bucaramanga</t>
  </si>
  <si>
    <t>Mantenimiento sede Gerencia VI Neiva</t>
  </si>
  <si>
    <t>ecastillo@auditoria.gov.co</t>
  </si>
  <si>
    <t>jamedina@auditoria.gov.co</t>
  </si>
  <si>
    <t>ijsierra@auditoria.gov.co</t>
  </si>
  <si>
    <t xml:space="preserve">Vlasov David Vega Rocha </t>
  </si>
  <si>
    <t>Diana Marcela Jaramillo Montoya</t>
  </si>
  <si>
    <r>
      <t xml:space="preserve">Prestación de servicios profesionales para apoyar </t>
    </r>
    <r>
      <rPr>
        <sz val="10"/>
        <color theme="1"/>
        <rFont val="Arial"/>
        <family val="2"/>
      </rPr>
      <t>la elaboración de documentos de análisis, obtención de información, insumos y fuentes necesarias, elaboración de informes de auditoría, análisis y estructuración de hallazgos de auditoría a cargo de la Gerencia como resultado del proceso auditor adelantado, así como emitir conceptos que sirvan de insumo para soportar el ejercicio auditor.</t>
    </r>
  </si>
  <si>
    <r>
      <t xml:space="preserve">Prestación de servicios profesionales para apoyar </t>
    </r>
    <r>
      <rPr>
        <sz val="10"/>
        <color theme="1"/>
        <rFont val="Arial"/>
        <family val="2"/>
      </rPr>
      <t xml:space="preserve">la ejecución de actividades relacionadas con procesos fiscales, identificación de buenas practicas, apoyo en actualización metodológica y demás actividades propias de la dirección de responsabilidad fiscal coherentes con estas materias.    </t>
    </r>
  </si>
  <si>
    <t>Nelson Rodriguez Diaz</t>
  </si>
  <si>
    <t>Jaime Escobar Vélez</t>
  </si>
  <si>
    <t>José Antonio Medina Vanegas</t>
  </si>
  <si>
    <t>Ivan de Jesús Sierra Porto</t>
  </si>
  <si>
    <t>Alexander Bautista Mejia</t>
  </si>
  <si>
    <t>abautista@auditoria.gov.co</t>
  </si>
  <si>
    <t>Servicio de administración, almacenamiento, custodia y consulta documental</t>
  </si>
  <si>
    <t>Carlos Arturo Urbina Albarracin</t>
  </si>
  <si>
    <t>caurbina@auditoria.gov.co</t>
  </si>
  <si>
    <t>Mantenimiento de aires acondicionados de la Gerencia Seccional V de Barranquilla</t>
  </si>
  <si>
    <t>Mantenimiento de aires acondicionados de la Gerencia Seccional VI de Neiva</t>
  </si>
  <si>
    <t>Mantenimiento de aires acondicionados de la Gerencia Seccional IV de Bucaramanga</t>
  </si>
  <si>
    <t>Mantenimiento de aires acondicionados de la Gerencia Seccional VII de Cúcuta</t>
  </si>
  <si>
    <t>Mantenimiento de aires acondicionados de la Gerencia Seccional IX de Villavicencio</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</si>
  <si>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</si>
  <si>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 xml:space="preserve">Prestación de Servicios Profesionales con plena autonomía técnica, administrativa y financiera, para apoyar a la Dirección de Recursos Físicos  en las actividades de apoyo administrativo y juridico. </t>
  </si>
  <si>
    <t>Compra de escaner para la Dirección de Responsabilidad Fiscal</t>
  </si>
  <si>
    <t>tordonez@auditoria.gov.co</t>
  </si>
  <si>
    <t>Tatiana Ordoñez Vasquez</t>
  </si>
  <si>
    <t>CO-CD</t>
  </si>
  <si>
    <t>LUZ JIMENA DUQUE BOTERO
ljduque@auditoria.gov.co                         3186800 EXT. 2080</t>
  </si>
  <si>
    <t>LUZ JIMENA DUQUE BOTERO
ljduque@auditoria.gov.co                         3186800 EXT. 2081</t>
  </si>
  <si>
    <t>LUZ JIMENA DUQUE BOTERO
ljduque@auditoria.gov.co                         3186800 EXT. 2082</t>
  </si>
  <si>
    <t>LUZ JIMENA DUQUE BOTERO
ljduque@auditoria.gov.co                         3186800 EXT. 2083</t>
  </si>
  <si>
    <t>LUZ JIMENA DUQUE BOTERO
ljduque@auditoria.gov.co                         3186800 EXT. 2084</t>
  </si>
  <si>
    <t>LUZ JIMENA DUQUE BOTERO
ljduque@auditoria.gov.co                         3186800 EXT. 2085</t>
  </si>
  <si>
    <t>LUZ JIMENA DUQUE BOTERO
ljduque@auditoria.gov.co                         3186800 EXT. 2086</t>
  </si>
  <si>
    <t>LUZ JIMENA DUQUE BOTERO
ljduque@auditoria.gov.co                         3186800 EXT. 2087</t>
  </si>
  <si>
    <t>LUZ JIMENA DUQUE BOTERO
ljduque@auditoria.gov.co                         3186800 EXT. 2088</t>
  </si>
  <si>
    <t>LUZ JIMENA DUQUE BOTERO
ljduque@auditoria.gov.co                         3186800 EXT. 2089</t>
  </si>
  <si>
    <t>LUZ JIMENA DUQUE BOTERO
ljduque@auditoria.gov.co                         3186800 EXT. 2090</t>
  </si>
  <si>
    <t>LUZ JIMENA DUQUE BOTERO
ljduque@auditoria.gov.co                         3186800 EXT. 2091</t>
  </si>
  <si>
    <t>DIEGO FERNANDO URIBE VALASQUEZ
ldfuribe@auditoria.gov.co                         3186800 EXT. 2091</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</si>
  <si>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</si>
  <si>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</si>
  <si>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</si>
  <si>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</si>
  <si>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</si>
  <si>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</si>
  <si>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180,735,000,00</t>
  </si>
  <si>
    <t>88,853,333,33</t>
  </si>
  <si>
    <t>adquicision acccesorios para portatil</t>
  </si>
  <si>
    <t>cce-16</t>
  </si>
  <si>
    <t>36,000,000,00</t>
  </si>
  <si>
    <t xml:space="preserve">DIRECCION DE TALENTO HUMANO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</si>
</sst>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_(&quot;$&quot;\ * \(#,##0.00\);_(&quot;$&quot;\ *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0\ \€"/>
  </numFmts>
  <fonts count="9" x14ac:knownFonts="1">
    <font>
      <sz val="10"/>
      <color theme="1"/>
      <name val="Arial"/>
      <family val="2"/>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2"/>
      <name val="Arial"/>
      <family val="2"/>
    </font>
    <font>
      <sz val="12"/>
      <color theme="1"/>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8"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8"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44" fontId="3" fillId="0" borderId="0" applyFont="0" applyFill="0" applyBorder="0" applyAlignment="0" applyProtection="0"/>
    <xf numFmtId="0" fontId="6" fillId="0" borderId="0" applyNumberFormat="0" applyFill="0" applyBorder="0" applyAlignment="0" applyProtection="0"/>
  </cellStyleXfs>
  <cellXfs count="49">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1" fillId="3" borderId="0" xfId="7" applyProtection="1">
      <alignment horizontal="center" vertical="center"/>
    </xf>
    <xf numFmtId="1" fontId="1" fillId="3" borderId="0" xfId="7" applyNumberFormat="1" applyProtection="1">
      <alignment horizontal="center" vertical="center"/>
      <protection locked="0"/>
    </xf>
    <xf numFmtId="1" fontId="0" fillId="0" borderId="0" xfId="0" applyNumberFormat="1" applyProtection="1">
      <protection locked="0"/>
    </xf>
    <xf numFmtId="0" fontId="0" fillId="0" borderId="0" xfId="0" applyProtection="1">
      <protection locked="0"/>
    </xf>
    <xf numFmtId="0" fontId="0" fillId="7" borderId="1" xfId="0" applyFont="1" applyFill="1" applyBorder="1" applyAlignment="1">
      <alignment vertical="center" wrapText="1"/>
    </xf>
    <xf numFmtId="0" fontId="5" fillId="7" borderId="1" xfId="0" applyFont="1" applyFill="1" applyBorder="1" applyAlignment="1">
      <alignment horizontal="left" vertical="center" wrapText="1"/>
    </xf>
    <xf numFmtId="0" fontId="5" fillId="7" borderId="1" xfId="0" applyFont="1" applyFill="1" applyBorder="1" applyAlignment="1">
      <alignment vertical="center" wrapText="1"/>
    </xf>
    <xf numFmtId="0" fontId="5"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0" borderId="1" xfId="27" applyBorder="1" applyAlignment="1" applyProtection="1">
      <alignment vertical="center"/>
      <protection locked="0"/>
    </xf>
    <xf numFmtId="0" fontId="0" fillId="7" borderId="1" xfId="0" applyFont="1" applyFill="1" applyBorder="1" applyAlignment="1">
      <alignment horizontal="left" vertical="center" wrapText="1"/>
    </xf>
    <xf numFmtId="0" fontId="0" fillId="0" borderId="0" xfId="0" applyProtection="1">
      <protection locked="0"/>
    </xf>
    <xf numFmtId="0" fontId="0" fillId="0" borderId="0" xfId="0" applyProtection="1">
      <protection locked="0"/>
    </xf>
    <xf numFmtId="0" fontId="6" fillId="0" borderId="0" xfId="27" applyProtection="1">
      <protection locked="0"/>
    </xf>
    <xf numFmtId="0" fontId="5"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6" fillId="0" borderId="1" xfId="27" applyFont="1" applyBorder="1" applyAlignment="1" applyProtection="1">
      <alignment vertical="center"/>
      <protection locked="0"/>
    </xf>
    <xf numFmtId="49" fontId="0" fillId="0" borderId="1" xfId="13" applyFont="1" applyBorder="1" applyAlignment="1" applyProtection="1">
      <alignment horizontal="center" vertical="center"/>
    </xf>
    <xf numFmtId="0" fontId="6" fillId="0" borderId="1" xfId="27" applyFont="1" applyBorder="1" applyAlignment="1" applyProtection="1">
      <alignment horizontal="left" vertical="center"/>
      <protection locked="0"/>
    </xf>
    <xf numFmtId="39" fontId="5" fillId="7" borderId="1" xfId="26" applyNumberFormat="1" applyFont="1" applyFill="1" applyBorder="1" applyAlignment="1">
      <alignment vertical="center" wrapText="1"/>
    </xf>
    <xf numFmtId="39" fontId="0" fillId="7" borderId="1" xfId="26" applyNumberFormat="1" applyFont="1" applyFill="1" applyBorder="1" applyAlignment="1">
      <alignment vertical="center" wrapText="1"/>
    </xf>
    <xf numFmtId="39" fontId="5" fillId="7" borderId="1" xfId="26" applyNumberFormat="1" applyFont="1" applyFill="1" applyBorder="1" applyAlignment="1">
      <alignment horizontal="center" vertical="center" wrapText="1"/>
    </xf>
    <xf numFmtId="39" fontId="5" fillId="7" borderId="1" xfId="26" applyNumberFormat="1" applyFont="1" applyFill="1" applyBorder="1" applyAlignment="1">
      <alignment horizontal="right" vertical="center" wrapText="1"/>
    </xf>
    <xf numFmtId="0" fontId="0" fillId="0" borderId="1" xfId="0" applyBorder="1" applyProtection="1">
      <protection locked="0"/>
    </xf>
    <xf numFmtId="0" fontId="6" fillId="0" borderId="1" xfId="27" applyBorder="1" applyProtection="1">
      <protection locked="0"/>
    </xf>
    <xf numFmtId="0" fontId="0" fillId="0" borderId="0" xfId="0" applyProtection="1">
      <protection locked="0"/>
    </xf>
    <xf numFmtId="0" fontId="4" fillId="7" borderId="1" xfId="0" applyFont="1" applyFill="1" applyBorder="1" applyAlignment="1">
      <alignment horizontal="justify" vertical="center"/>
    </xf>
    <xf numFmtId="1" fontId="0" fillId="0" borderId="1" xfId="0" applyNumberFormat="1" applyBorder="1" applyAlignment="1" applyProtection="1">
      <alignment horizontal="center" vertical="center"/>
      <protection locked="0"/>
    </xf>
    <xf numFmtId="39" fontId="7" fillId="7" borderId="1" xfId="26" applyNumberFormat="1" applyFont="1" applyFill="1" applyBorder="1" applyAlignment="1">
      <alignment vertical="center" wrapText="1"/>
    </xf>
    <xf numFmtId="0" fontId="7" fillId="7" borderId="1" xfId="0" applyFont="1" applyFill="1" applyBorder="1" applyAlignment="1">
      <alignment horizontal="center" vertical="center" wrapText="1"/>
    </xf>
    <xf numFmtId="0" fontId="0" fillId="0" borderId="1" xfId="0" applyBorder="1" applyAlignment="1" applyProtection="1">
      <alignment horizontal="center" vertical="center"/>
      <protection locked="0"/>
    </xf>
    <xf numFmtId="0" fontId="4" fillId="7" borderId="1" xfId="0" applyFont="1" applyFill="1" applyBorder="1" applyAlignment="1">
      <alignment horizontal="justify" vertical="center" wrapText="1"/>
    </xf>
    <xf numFmtId="39" fontId="8" fillId="7" borderId="1" xfId="26" applyNumberFormat="1" applyFont="1" applyFill="1" applyBorder="1" applyAlignment="1">
      <alignment vertical="center" wrapText="1"/>
    </xf>
    <xf numFmtId="1" fontId="0" fillId="7" borderId="1" xfId="0" applyNumberForma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6" fillId="7" borderId="1" xfId="27" applyFill="1" applyBorder="1" applyAlignment="1" applyProtection="1">
      <alignment vertical="center"/>
      <protection locked="0"/>
    </xf>
    <xf numFmtId="0" fontId="0" fillId="0" borderId="1" xfId="0" applyBorder="1" applyAlignment="1" applyProtection="1">
      <alignment horizontal="center"/>
      <protection locked="0"/>
    </xf>
    <xf numFmtId="1" fontId="0" fillId="7" borderId="1" xfId="0" applyNumberFormat="1" applyFont="1" applyFill="1" applyBorder="1" applyAlignment="1" applyProtection="1">
      <alignment horizontal="center" vertical="center"/>
      <protection locked="0"/>
    </xf>
    <xf numFmtId="1" fontId="0" fillId="0" borderId="0" xfId="0" applyNumberFormat="1" applyProtection="1">
      <protection locked="0"/>
    </xf>
    <xf numFmtId="0" fontId="0" fillId="0" borderId="0" xfId="0" applyProtection="1">
      <protection locked="0"/>
    </xf>
    <xf numFmtId="0" fontId="1"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8">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oneda" xfId="26" builtinId="4"/>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dmjaramillo@auditoria.gov.co" TargetMode="External"/><Relationship Id="rId117" Type="http://schemas.openxmlformats.org/officeDocument/2006/relationships/hyperlink" Target="mailto:dfuribe@auditoria.gov.co" TargetMode="External"/><Relationship Id="rId21" Type="http://schemas.openxmlformats.org/officeDocument/2006/relationships/hyperlink" Target="mailto:vdvega@auditoria.gov.co" TargetMode="External"/><Relationship Id="rId42" Type="http://schemas.openxmlformats.org/officeDocument/2006/relationships/hyperlink" Target="mailto:dmjaramillo@auditoria.gov.co" TargetMode="External"/><Relationship Id="rId47" Type="http://schemas.openxmlformats.org/officeDocument/2006/relationships/hyperlink" Target="mailto:mprueda@auditoria.gov.co" TargetMode="External"/><Relationship Id="rId63" Type="http://schemas.openxmlformats.org/officeDocument/2006/relationships/hyperlink" Target="mailto:mprueda@auditoria.gov.co" TargetMode="External"/><Relationship Id="rId68" Type="http://schemas.openxmlformats.org/officeDocument/2006/relationships/hyperlink" Target="mailto:vdvega@auditoria.gov.co" TargetMode="External"/><Relationship Id="rId84" Type="http://schemas.openxmlformats.org/officeDocument/2006/relationships/hyperlink" Target="mailto:tordonez@auditoria.gov.co" TargetMode="External"/><Relationship Id="rId89" Type="http://schemas.openxmlformats.org/officeDocument/2006/relationships/hyperlink" Target="mailto:ljduque@auditoria.gov.co" TargetMode="External"/><Relationship Id="rId112" Type="http://schemas.openxmlformats.org/officeDocument/2006/relationships/hyperlink" Target="mailto:ljduque@auditoria.gov.co" TargetMode="External"/><Relationship Id="rId16" Type="http://schemas.openxmlformats.org/officeDocument/2006/relationships/hyperlink" Target="mailto:vdvega@auditoria.gov.co" TargetMode="External"/><Relationship Id="rId107" Type="http://schemas.openxmlformats.org/officeDocument/2006/relationships/hyperlink" Target="mailto:ljduque@auditoria.gov.co" TargetMode="External"/><Relationship Id="rId11" Type="http://schemas.openxmlformats.org/officeDocument/2006/relationships/hyperlink" Target="mailto:vdvega@auditoria.gov.co" TargetMode="External"/><Relationship Id="rId32" Type="http://schemas.openxmlformats.org/officeDocument/2006/relationships/hyperlink" Target="mailto:dmjaramillo@auditoria.gov.co" TargetMode="External"/><Relationship Id="rId37" Type="http://schemas.openxmlformats.org/officeDocument/2006/relationships/hyperlink" Target="mailto:dmjaramillo@auditoria.gov.co" TargetMode="External"/><Relationship Id="rId53" Type="http://schemas.openxmlformats.org/officeDocument/2006/relationships/hyperlink" Target="mailto:mprueda@auditoria.gov.co" TargetMode="External"/><Relationship Id="rId58" Type="http://schemas.openxmlformats.org/officeDocument/2006/relationships/hyperlink" Target="mailto:mprueda@auditoria.gov.co" TargetMode="External"/><Relationship Id="rId74" Type="http://schemas.openxmlformats.org/officeDocument/2006/relationships/hyperlink" Target="mailto:jamedina@auditoria.gov.co" TargetMode="External"/><Relationship Id="rId79" Type="http://schemas.openxmlformats.org/officeDocument/2006/relationships/hyperlink" Target="mailto:ecastillo@auditoria.gov.co" TargetMode="External"/><Relationship Id="rId102" Type="http://schemas.openxmlformats.org/officeDocument/2006/relationships/hyperlink" Target="mailto:ljduque@auditoria.gov.co" TargetMode="External"/><Relationship Id="rId123" Type="http://schemas.openxmlformats.org/officeDocument/2006/relationships/hyperlink" Target="mailto:mprueda@auditoria.gov.co" TargetMode="External"/><Relationship Id="rId128" Type="http://schemas.openxmlformats.org/officeDocument/2006/relationships/hyperlink" Target="mailto:emonsalve@auditoria.gov.co" TargetMode="External"/><Relationship Id="rId5" Type="http://schemas.openxmlformats.org/officeDocument/2006/relationships/hyperlink" Target="mailto:vdvega@auditoria.gov.co" TargetMode="External"/><Relationship Id="rId90" Type="http://schemas.openxmlformats.org/officeDocument/2006/relationships/hyperlink" Target="mailto:ljduque@auditoria.gov.co" TargetMode="External"/><Relationship Id="rId95" Type="http://schemas.openxmlformats.org/officeDocument/2006/relationships/hyperlink" Target="mailto:ljduque@auditoria.gov.co" TargetMode="External"/><Relationship Id="rId19" Type="http://schemas.openxmlformats.org/officeDocument/2006/relationships/hyperlink" Target="mailto:vdvega@auditoria.gov.co" TargetMode="External"/><Relationship Id="rId14" Type="http://schemas.openxmlformats.org/officeDocument/2006/relationships/hyperlink" Target="mailto:vdvega@auditoria.gov.co" TargetMode="External"/><Relationship Id="rId22" Type="http://schemas.openxmlformats.org/officeDocument/2006/relationships/hyperlink" Target="mailto:vdvega@auditoria.gov.co" TargetMode="External"/><Relationship Id="rId27" Type="http://schemas.openxmlformats.org/officeDocument/2006/relationships/hyperlink" Target="mailto:dmjaramillo@auditoria.gov.co" TargetMode="External"/><Relationship Id="rId30" Type="http://schemas.openxmlformats.org/officeDocument/2006/relationships/hyperlink" Target="mailto:dmjaramillo@auditoria.gov.co" TargetMode="External"/><Relationship Id="rId35" Type="http://schemas.openxmlformats.org/officeDocument/2006/relationships/hyperlink" Target="mailto:dmjaramillo@auditoria.gov.co" TargetMode="External"/><Relationship Id="rId43" Type="http://schemas.openxmlformats.org/officeDocument/2006/relationships/hyperlink" Target="mailto:dmjaramillo@auditoria.gov.co" TargetMode="External"/><Relationship Id="rId48" Type="http://schemas.openxmlformats.org/officeDocument/2006/relationships/hyperlink" Target="mailto:mprueda@auditoria.gov.co" TargetMode="External"/><Relationship Id="rId56" Type="http://schemas.openxmlformats.org/officeDocument/2006/relationships/hyperlink" Target="mailto:mprueda@auditoria.gov.co" TargetMode="External"/><Relationship Id="rId64" Type="http://schemas.openxmlformats.org/officeDocument/2006/relationships/hyperlink" Target="mailto:mprueda@auditoria.gov.co" TargetMode="External"/><Relationship Id="rId69" Type="http://schemas.openxmlformats.org/officeDocument/2006/relationships/hyperlink" Target="mailto:ecastillo@auditoria.gov.co" TargetMode="External"/><Relationship Id="rId77" Type="http://schemas.openxmlformats.org/officeDocument/2006/relationships/hyperlink" Target="mailto:ijsierra@auditoria.gov.co" TargetMode="External"/><Relationship Id="rId100" Type="http://schemas.openxmlformats.org/officeDocument/2006/relationships/hyperlink" Target="mailto:ljduque@auditoria.gov.co" TargetMode="External"/><Relationship Id="rId105" Type="http://schemas.openxmlformats.org/officeDocument/2006/relationships/hyperlink" Target="mailto:ljduque@auditoria.gov.co" TargetMode="External"/><Relationship Id="rId113" Type="http://schemas.openxmlformats.org/officeDocument/2006/relationships/hyperlink" Target="mailto:dfuribe@auditoria.gov.co" TargetMode="External"/><Relationship Id="rId118" Type="http://schemas.openxmlformats.org/officeDocument/2006/relationships/hyperlink" Target="mailto:dfuribe@auditoria.gov.co" TargetMode="External"/><Relationship Id="rId126" Type="http://schemas.openxmlformats.org/officeDocument/2006/relationships/hyperlink" Target="mailto:emonsalve@auditoria.gov.co" TargetMode="External"/><Relationship Id="rId8" Type="http://schemas.openxmlformats.org/officeDocument/2006/relationships/hyperlink" Target="mailto:vdvega@auditoria.gov.co" TargetMode="External"/><Relationship Id="rId51" Type="http://schemas.openxmlformats.org/officeDocument/2006/relationships/hyperlink" Target="mailto:mprueda@auditoria.gov.co" TargetMode="External"/><Relationship Id="rId72" Type="http://schemas.openxmlformats.org/officeDocument/2006/relationships/hyperlink" Target="mailto:jescobar@auditoria.gov.co" TargetMode="External"/><Relationship Id="rId80" Type="http://schemas.openxmlformats.org/officeDocument/2006/relationships/hyperlink" Target="mailto:ndiaz@auditoria.gov.co" TargetMode="External"/><Relationship Id="rId85" Type="http://schemas.openxmlformats.org/officeDocument/2006/relationships/hyperlink" Target="mailto:ljduque@auditoria.gov.co" TargetMode="External"/><Relationship Id="rId93" Type="http://schemas.openxmlformats.org/officeDocument/2006/relationships/hyperlink" Target="mailto:ljduque@auditoria.gov.co" TargetMode="External"/><Relationship Id="rId98" Type="http://schemas.openxmlformats.org/officeDocument/2006/relationships/hyperlink" Target="mailto:ljduque@auditoria.gov.co" TargetMode="External"/><Relationship Id="rId121" Type="http://schemas.openxmlformats.org/officeDocument/2006/relationships/hyperlink" Target="mailto:dfuribe@auditoria.gov.co" TargetMode="External"/><Relationship Id="rId3" Type="http://schemas.openxmlformats.org/officeDocument/2006/relationships/hyperlink" Target="mailto:vdvega@auditoria.gov.co" TargetMode="External"/><Relationship Id="rId12" Type="http://schemas.openxmlformats.org/officeDocument/2006/relationships/hyperlink" Target="mailto:vdvega@auditoria.gov.co" TargetMode="External"/><Relationship Id="rId17" Type="http://schemas.openxmlformats.org/officeDocument/2006/relationships/hyperlink" Target="mailto:vdvega@auditoria.gov.co" TargetMode="External"/><Relationship Id="rId25" Type="http://schemas.openxmlformats.org/officeDocument/2006/relationships/hyperlink" Target="mailto:dmjaramillo@auditoria.gov.co" TargetMode="External"/><Relationship Id="rId33" Type="http://schemas.openxmlformats.org/officeDocument/2006/relationships/hyperlink" Target="mailto:dmjaramillo@auditoria.gov.co" TargetMode="External"/><Relationship Id="rId38" Type="http://schemas.openxmlformats.org/officeDocument/2006/relationships/hyperlink" Target="mailto:dmjaramillo@auditoria.gov.co" TargetMode="External"/><Relationship Id="rId46" Type="http://schemas.openxmlformats.org/officeDocument/2006/relationships/hyperlink" Target="mailto:mprueda@auditoria.gov.co" TargetMode="External"/><Relationship Id="rId59" Type="http://schemas.openxmlformats.org/officeDocument/2006/relationships/hyperlink" Target="mailto:mprueda@auditoria.gov.co" TargetMode="External"/><Relationship Id="rId67" Type="http://schemas.openxmlformats.org/officeDocument/2006/relationships/hyperlink" Target="mailto:vdvega@auditoria.gov.co" TargetMode="External"/><Relationship Id="rId103" Type="http://schemas.openxmlformats.org/officeDocument/2006/relationships/hyperlink" Target="mailto:ljduque@auditoria.gov.co" TargetMode="External"/><Relationship Id="rId108" Type="http://schemas.openxmlformats.org/officeDocument/2006/relationships/hyperlink" Target="mailto:ljduque@auditoria.gov.co" TargetMode="External"/><Relationship Id="rId116" Type="http://schemas.openxmlformats.org/officeDocument/2006/relationships/hyperlink" Target="mailto:dfuribe@auditoria.gov.co" TargetMode="External"/><Relationship Id="rId124" Type="http://schemas.openxmlformats.org/officeDocument/2006/relationships/hyperlink" Target="mailto:emonsalve@auditoria.gov.co" TargetMode="External"/><Relationship Id="rId129" Type="http://schemas.openxmlformats.org/officeDocument/2006/relationships/hyperlink" Target="mailto:emonsalve@auditoria.gov.co" TargetMode="External"/><Relationship Id="rId20" Type="http://schemas.openxmlformats.org/officeDocument/2006/relationships/hyperlink" Target="mailto:vdvega@auditoria.gov.co" TargetMode="External"/><Relationship Id="rId41" Type="http://schemas.openxmlformats.org/officeDocument/2006/relationships/hyperlink" Target="mailto:dmjaramillo@auditoria.gov.co" TargetMode="External"/><Relationship Id="rId54" Type="http://schemas.openxmlformats.org/officeDocument/2006/relationships/hyperlink" Target="mailto:mprueda@auditoria.gov.co" TargetMode="External"/><Relationship Id="rId62" Type="http://schemas.openxmlformats.org/officeDocument/2006/relationships/hyperlink" Target="mailto:mprueda@auditoria.gov.co" TargetMode="External"/><Relationship Id="rId70" Type="http://schemas.openxmlformats.org/officeDocument/2006/relationships/hyperlink" Target="mailto:ndiaz@auditoria.gov.co" TargetMode="External"/><Relationship Id="rId75" Type="http://schemas.openxmlformats.org/officeDocument/2006/relationships/hyperlink" Target="mailto:ijsierra@auditoria.gov.co" TargetMode="External"/><Relationship Id="rId83" Type="http://schemas.openxmlformats.org/officeDocument/2006/relationships/hyperlink" Target="mailto:mprueda@auditoria.gov.co" TargetMode="External"/><Relationship Id="rId88" Type="http://schemas.openxmlformats.org/officeDocument/2006/relationships/hyperlink" Target="mailto:ljduque@auditoria.gov.co" TargetMode="External"/><Relationship Id="rId91" Type="http://schemas.openxmlformats.org/officeDocument/2006/relationships/hyperlink" Target="mailto:ljduque@auditoria.gov.co" TargetMode="External"/><Relationship Id="rId96" Type="http://schemas.openxmlformats.org/officeDocument/2006/relationships/hyperlink" Target="mailto:ljduque@auditoria.gov.co" TargetMode="External"/><Relationship Id="rId111" Type="http://schemas.openxmlformats.org/officeDocument/2006/relationships/hyperlink" Target="mailto:ljduque@auditoria.gov.co" TargetMode="External"/><Relationship Id="rId1" Type="http://schemas.openxmlformats.org/officeDocument/2006/relationships/hyperlink" Target="mailto:vdvega@auditoria.gov.co" TargetMode="External"/><Relationship Id="rId6" Type="http://schemas.openxmlformats.org/officeDocument/2006/relationships/hyperlink" Target="mailto:vdvega@auditoria.gov.co" TargetMode="External"/><Relationship Id="rId15" Type="http://schemas.openxmlformats.org/officeDocument/2006/relationships/hyperlink" Target="mailto:vdvega@auditoria.gov.co" TargetMode="External"/><Relationship Id="rId23" Type="http://schemas.openxmlformats.org/officeDocument/2006/relationships/hyperlink" Target="mailto:vdvega@auditoria.gov.co" TargetMode="External"/><Relationship Id="rId28" Type="http://schemas.openxmlformats.org/officeDocument/2006/relationships/hyperlink" Target="mailto:dmjaramillo@auditoria.gov.co" TargetMode="External"/><Relationship Id="rId36" Type="http://schemas.openxmlformats.org/officeDocument/2006/relationships/hyperlink" Target="mailto:dmjaramillo@auditoria.gov.co" TargetMode="External"/><Relationship Id="rId49" Type="http://schemas.openxmlformats.org/officeDocument/2006/relationships/hyperlink" Target="mailto:mprueda@auditoria.gov.co" TargetMode="External"/><Relationship Id="rId57" Type="http://schemas.openxmlformats.org/officeDocument/2006/relationships/hyperlink" Target="mailto:mprueda@auditoria.gov.co" TargetMode="External"/><Relationship Id="rId106" Type="http://schemas.openxmlformats.org/officeDocument/2006/relationships/hyperlink" Target="mailto:ljduque@auditoria.gov.co" TargetMode="External"/><Relationship Id="rId114" Type="http://schemas.openxmlformats.org/officeDocument/2006/relationships/hyperlink" Target="mailto:dfuribe@auditoria.gov.co" TargetMode="External"/><Relationship Id="rId119" Type="http://schemas.openxmlformats.org/officeDocument/2006/relationships/hyperlink" Target="mailto:dfuribe@auditoria.gov.co" TargetMode="External"/><Relationship Id="rId127" Type="http://schemas.openxmlformats.org/officeDocument/2006/relationships/hyperlink" Target="mailto:emonsalve@auditoria.gov.co" TargetMode="External"/><Relationship Id="rId10" Type="http://schemas.openxmlformats.org/officeDocument/2006/relationships/hyperlink" Target="mailto:vdvega@auditoria.gov.co" TargetMode="External"/><Relationship Id="rId31" Type="http://schemas.openxmlformats.org/officeDocument/2006/relationships/hyperlink" Target="mailto:dmjaramillo@auditoria.gov.co" TargetMode="External"/><Relationship Id="rId44" Type="http://schemas.openxmlformats.org/officeDocument/2006/relationships/hyperlink" Target="mailto:mprueda@auditoria.gov.co" TargetMode="External"/><Relationship Id="rId52" Type="http://schemas.openxmlformats.org/officeDocument/2006/relationships/hyperlink" Target="mailto:mprueda@auditoria.gov.co" TargetMode="External"/><Relationship Id="rId60" Type="http://schemas.openxmlformats.org/officeDocument/2006/relationships/hyperlink" Target="mailto:mprueda@auditoria.gov.co" TargetMode="External"/><Relationship Id="rId65" Type="http://schemas.openxmlformats.org/officeDocument/2006/relationships/hyperlink" Target="mailto:dmjaramillo@auditoria.gov.co" TargetMode="External"/><Relationship Id="rId73" Type="http://schemas.openxmlformats.org/officeDocument/2006/relationships/hyperlink" Target="mailto:ecastillo@auditoria.gov.co" TargetMode="External"/><Relationship Id="rId78" Type="http://schemas.openxmlformats.org/officeDocument/2006/relationships/hyperlink" Target="mailto:abautista@auditoria.gov.co" TargetMode="External"/><Relationship Id="rId81" Type="http://schemas.openxmlformats.org/officeDocument/2006/relationships/hyperlink" Target="mailto:caurbina@auditoria.gov.co" TargetMode="External"/><Relationship Id="rId86" Type="http://schemas.openxmlformats.org/officeDocument/2006/relationships/hyperlink" Target="mailto:ljduque@auditoria.gov.co" TargetMode="External"/><Relationship Id="rId94" Type="http://schemas.openxmlformats.org/officeDocument/2006/relationships/hyperlink" Target="mailto:ljduque@auditoria.gov.co" TargetMode="External"/><Relationship Id="rId99" Type="http://schemas.openxmlformats.org/officeDocument/2006/relationships/hyperlink" Target="mailto:ljduque@auditoria.gov.co" TargetMode="External"/><Relationship Id="rId101" Type="http://schemas.openxmlformats.org/officeDocument/2006/relationships/hyperlink" Target="mailto:ljduque@auditoria.gov.co" TargetMode="External"/><Relationship Id="rId122" Type="http://schemas.openxmlformats.org/officeDocument/2006/relationships/hyperlink" Target="mailto:dfuribe@auditoria.gov.co" TargetMode="External"/><Relationship Id="rId130" Type="http://schemas.openxmlformats.org/officeDocument/2006/relationships/printerSettings" Target="../printerSettings/printerSettings1.bin"/><Relationship Id="rId4" Type="http://schemas.openxmlformats.org/officeDocument/2006/relationships/hyperlink" Target="mailto:vdvega@auditoria.gov.co" TargetMode="External"/><Relationship Id="rId9" Type="http://schemas.openxmlformats.org/officeDocument/2006/relationships/hyperlink" Target="mailto:vdvega@auditoria.gov.co" TargetMode="External"/><Relationship Id="rId13" Type="http://schemas.openxmlformats.org/officeDocument/2006/relationships/hyperlink" Target="mailto:vdvega@auditoria.gov.co" TargetMode="External"/><Relationship Id="rId18" Type="http://schemas.openxmlformats.org/officeDocument/2006/relationships/hyperlink" Target="mailto:vdvega@auditoria.gov.co" TargetMode="External"/><Relationship Id="rId39" Type="http://schemas.openxmlformats.org/officeDocument/2006/relationships/hyperlink" Target="mailto:dmjaramillo@auditoria.gov.co" TargetMode="External"/><Relationship Id="rId109" Type="http://schemas.openxmlformats.org/officeDocument/2006/relationships/hyperlink" Target="mailto:ljduque@auditoria.gov.co" TargetMode="External"/><Relationship Id="rId34" Type="http://schemas.openxmlformats.org/officeDocument/2006/relationships/hyperlink" Target="mailto:dmjaramillo@auditoria.gov.co" TargetMode="External"/><Relationship Id="rId50" Type="http://schemas.openxmlformats.org/officeDocument/2006/relationships/hyperlink" Target="mailto:mprueda@auditoria.gov.co" TargetMode="External"/><Relationship Id="rId55" Type="http://schemas.openxmlformats.org/officeDocument/2006/relationships/hyperlink" Target="mailto:mprueda@auditoria.gov.co" TargetMode="External"/><Relationship Id="rId76" Type="http://schemas.openxmlformats.org/officeDocument/2006/relationships/hyperlink" Target="mailto:abautista@auditoria.gov.co" TargetMode="External"/><Relationship Id="rId97" Type="http://schemas.openxmlformats.org/officeDocument/2006/relationships/hyperlink" Target="mailto:ljduque@auditoria.gov.co" TargetMode="External"/><Relationship Id="rId104" Type="http://schemas.openxmlformats.org/officeDocument/2006/relationships/hyperlink" Target="mailto:ljduque@auditoria.gov.co" TargetMode="External"/><Relationship Id="rId120" Type="http://schemas.openxmlformats.org/officeDocument/2006/relationships/hyperlink" Target="mailto:dfuribe@auditoria.gov.co" TargetMode="External"/><Relationship Id="rId125" Type="http://schemas.openxmlformats.org/officeDocument/2006/relationships/hyperlink" Target="mailto:emonsalve@auditoria.gov.co" TargetMode="External"/><Relationship Id="rId7" Type="http://schemas.openxmlformats.org/officeDocument/2006/relationships/hyperlink" Target="mailto:vdvega@auditoria.gov.co" TargetMode="External"/><Relationship Id="rId71" Type="http://schemas.openxmlformats.org/officeDocument/2006/relationships/hyperlink" Target="mailto:jescobar@auditoria.gov.co" TargetMode="External"/><Relationship Id="rId92" Type="http://schemas.openxmlformats.org/officeDocument/2006/relationships/hyperlink" Target="mailto:ljduque@auditoria.gov.co" TargetMode="External"/><Relationship Id="rId2" Type="http://schemas.openxmlformats.org/officeDocument/2006/relationships/hyperlink" Target="mailto:vdvega@auditoria.gov.co" TargetMode="External"/><Relationship Id="rId29" Type="http://schemas.openxmlformats.org/officeDocument/2006/relationships/hyperlink" Target="mailto:dmjaramillo@auditoria.gov.co" TargetMode="External"/><Relationship Id="rId24" Type="http://schemas.openxmlformats.org/officeDocument/2006/relationships/hyperlink" Target="mailto:ngonzalez@auditoria.gov.co" TargetMode="External"/><Relationship Id="rId40" Type="http://schemas.openxmlformats.org/officeDocument/2006/relationships/hyperlink" Target="mailto:dmjaramillo@auditoria.gov.co" TargetMode="External"/><Relationship Id="rId45" Type="http://schemas.openxmlformats.org/officeDocument/2006/relationships/hyperlink" Target="mailto:mprueda@auditoria.gov.co" TargetMode="External"/><Relationship Id="rId66" Type="http://schemas.openxmlformats.org/officeDocument/2006/relationships/hyperlink" Target="mailto:vdvega@auditoria.gov.co" TargetMode="External"/><Relationship Id="rId87" Type="http://schemas.openxmlformats.org/officeDocument/2006/relationships/hyperlink" Target="mailto:ljduque@auditoria.gov.co" TargetMode="External"/><Relationship Id="rId110" Type="http://schemas.openxmlformats.org/officeDocument/2006/relationships/hyperlink" Target="mailto:ljduque@auditoria.gov.co" TargetMode="External"/><Relationship Id="rId115" Type="http://schemas.openxmlformats.org/officeDocument/2006/relationships/hyperlink" Target="mailto:dfuribe@auditoria.gov.co" TargetMode="External"/><Relationship Id="rId61" Type="http://schemas.openxmlformats.org/officeDocument/2006/relationships/hyperlink" Target="mailto:mprueda@auditoria.gov.co" TargetMode="External"/><Relationship Id="rId82" Type="http://schemas.openxmlformats.org/officeDocument/2006/relationships/hyperlink" Target="mailto:mprueda@auditoria.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
  <sheetViews>
    <sheetView tabSelected="1" zoomScale="110" zoomScaleNormal="110" workbookViewId="0">
      <pane ySplit="4" topLeftCell="A123" activePane="bottomLeft" state="frozen"/>
      <selection pane="bottomLeft" activeCell="A135" sqref="A135"/>
    </sheetView>
  </sheetViews>
  <sheetFormatPr baseColWidth="10" defaultColWidth="8.85546875" defaultRowHeight="12.75" x14ac:dyDescent="0.2"/>
  <cols>
    <col min="1" max="1" width="48.28515625" style="4" customWidth="1"/>
    <col min="2" max="2" width="41.28515625" style="4" customWidth="1"/>
    <col min="3" max="3" width="60" style="4" customWidth="1"/>
    <col min="4" max="4" width="53.85546875" style="4" customWidth="1"/>
    <col min="5" max="5" width="45" style="4" customWidth="1"/>
    <col min="6" max="6" width="66.28515625" style="4" customWidth="1"/>
    <col min="7" max="7" width="26.42578125" style="4" customWidth="1"/>
    <col min="8" max="8" width="25.42578125" style="4" customWidth="1"/>
    <col min="9" max="9" width="23" style="7" customWidth="1"/>
    <col min="10" max="10" width="40.42578125" style="7" customWidth="1"/>
    <col min="11" max="11" width="35.7109375" style="4" customWidth="1"/>
    <col min="12" max="12" width="43" style="4" customWidth="1"/>
    <col min="13" max="13" width="39" style="4" customWidth="1"/>
    <col min="14" max="14" width="17" style="4" customWidth="1"/>
    <col min="15" max="15" width="32" style="4" customWidth="1"/>
    <col min="16" max="16" width="28.28515625" style="4" customWidth="1"/>
    <col min="17" max="17" width="38.5703125" style="4" customWidth="1"/>
    <col min="18" max="18" width="9.140625" style="4" customWidth="1"/>
  </cols>
  <sheetData>
    <row r="1" spans="1:17" x14ac:dyDescent="0.2">
      <c r="A1" s="46" t="s">
        <v>107776</v>
      </c>
      <c r="B1" s="47"/>
      <c r="C1" s="47"/>
      <c r="D1" s="47"/>
      <c r="E1" s="47"/>
      <c r="F1" s="47"/>
      <c r="G1" s="47"/>
      <c r="H1" s="47"/>
      <c r="I1" s="48"/>
      <c r="J1" s="48"/>
      <c r="K1" s="47"/>
      <c r="L1" s="47"/>
      <c r="M1" s="47"/>
      <c r="N1" s="47"/>
      <c r="O1" s="47"/>
      <c r="P1" s="47"/>
      <c r="Q1" s="47"/>
    </row>
    <row r="2" spans="1:17" x14ac:dyDescent="0.2">
      <c r="A2" s="47"/>
      <c r="B2" s="47"/>
      <c r="C2" s="47"/>
      <c r="D2" s="47"/>
      <c r="E2" s="47"/>
      <c r="F2" s="47"/>
      <c r="G2" s="47"/>
      <c r="H2" s="47"/>
      <c r="I2" s="48"/>
      <c r="J2" s="48"/>
      <c r="K2" s="47"/>
      <c r="L2" s="47"/>
      <c r="M2" s="47"/>
      <c r="N2" s="47"/>
      <c r="O2" s="47"/>
      <c r="P2" s="47"/>
      <c r="Q2" s="47"/>
    </row>
    <row r="3" spans="1:17" x14ac:dyDescent="0.2">
      <c r="A3" s="47"/>
      <c r="B3" s="47"/>
      <c r="C3" s="47"/>
      <c r="D3" s="47"/>
      <c r="E3" s="47"/>
      <c r="F3" s="47"/>
      <c r="G3" s="47"/>
      <c r="H3" s="47"/>
      <c r="I3" s="48"/>
      <c r="J3" s="48"/>
      <c r="K3" s="47"/>
      <c r="L3" s="47"/>
      <c r="M3" s="47"/>
      <c r="N3" s="47"/>
      <c r="O3" s="47"/>
      <c r="P3" s="47"/>
      <c r="Q3" s="47"/>
    </row>
    <row r="4" spans="1:1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5" t="s">
        <v>107784</v>
      </c>
      <c r="N4" s="5" t="s">
        <v>3</v>
      </c>
      <c r="O4" s="5" t="s">
        <v>107785</v>
      </c>
      <c r="P4" s="5" t="s">
        <v>107786</v>
      </c>
      <c r="Q4" s="5" t="s">
        <v>107787</v>
      </c>
    </row>
    <row r="5" spans="1:17" ht="140.25" x14ac:dyDescent="0.2">
      <c r="A5" s="12">
        <v>80101706</v>
      </c>
      <c r="B5" s="32" t="s">
        <v>107872</v>
      </c>
      <c r="C5" s="12">
        <v>2</v>
      </c>
      <c r="D5" s="12">
        <v>2</v>
      </c>
      <c r="E5" s="12">
        <v>9</v>
      </c>
      <c r="F5" s="33">
        <v>9</v>
      </c>
      <c r="G5" s="12" t="s">
        <v>133</v>
      </c>
      <c r="H5" s="12">
        <v>1</v>
      </c>
      <c r="I5" s="34">
        <v>54000000</v>
      </c>
      <c r="J5" s="34">
        <v>54000000</v>
      </c>
      <c r="K5" s="35">
        <v>0</v>
      </c>
      <c r="L5" s="35">
        <v>0</v>
      </c>
      <c r="M5" s="36" t="s">
        <v>107870</v>
      </c>
      <c r="N5" s="36" t="s">
        <v>107943</v>
      </c>
      <c r="O5" s="10" t="s">
        <v>107944</v>
      </c>
      <c r="P5" s="36">
        <v>3186800</v>
      </c>
      <c r="Q5" s="14" t="s">
        <v>107864</v>
      </c>
    </row>
    <row r="6" spans="1:17" ht="114.75" x14ac:dyDescent="0.2">
      <c r="A6" s="12">
        <v>80101706</v>
      </c>
      <c r="B6" s="32" t="s">
        <v>107873</v>
      </c>
      <c r="C6" s="12">
        <v>2</v>
      </c>
      <c r="D6" s="12">
        <v>2</v>
      </c>
      <c r="E6" s="12">
        <v>9</v>
      </c>
      <c r="F6" s="33">
        <v>9</v>
      </c>
      <c r="G6" s="12" t="s">
        <v>133</v>
      </c>
      <c r="H6" s="12">
        <v>1</v>
      </c>
      <c r="I6" s="34">
        <v>27000000</v>
      </c>
      <c r="J6" s="34">
        <v>27000000</v>
      </c>
      <c r="K6" s="35">
        <v>0</v>
      </c>
      <c r="L6" s="35">
        <v>0</v>
      </c>
      <c r="M6" s="36" t="s">
        <v>107870</v>
      </c>
      <c r="N6" s="36" t="s">
        <v>107943</v>
      </c>
      <c r="O6" s="10" t="s">
        <v>107945</v>
      </c>
      <c r="P6" s="36">
        <v>3186800</v>
      </c>
      <c r="Q6" s="14" t="s">
        <v>107864</v>
      </c>
    </row>
    <row r="7" spans="1:17" ht="76.5" x14ac:dyDescent="0.2">
      <c r="A7" s="12">
        <v>80101706</v>
      </c>
      <c r="B7" s="32" t="s">
        <v>107874</v>
      </c>
      <c r="C7" s="12">
        <v>2</v>
      </c>
      <c r="D7" s="12">
        <v>2</v>
      </c>
      <c r="E7" s="12">
        <v>9</v>
      </c>
      <c r="F7" s="33">
        <v>9</v>
      </c>
      <c r="G7" s="12" t="s">
        <v>133</v>
      </c>
      <c r="H7" s="12">
        <v>1</v>
      </c>
      <c r="I7" s="34">
        <v>90000000</v>
      </c>
      <c r="J7" s="34">
        <v>90000000</v>
      </c>
      <c r="K7" s="35">
        <v>0</v>
      </c>
      <c r="L7" s="35">
        <v>0</v>
      </c>
      <c r="M7" s="36" t="s">
        <v>107870</v>
      </c>
      <c r="N7" s="36" t="s">
        <v>107943</v>
      </c>
      <c r="O7" s="10" t="s">
        <v>107946</v>
      </c>
      <c r="P7" s="36">
        <v>3186800</v>
      </c>
      <c r="Q7" s="14" t="s">
        <v>107864</v>
      </c>
    </row>
    <row r="8" spans="1:17" ht="102" x14ac:dyDescent="0.2">
      <c r="A8" s="12">
        <v>80101706</v>
      </c>
      <c r="B8" s="32" t="s">
        <v>107875</v>
      </c>
      <c r="C8" s="12">
        <v>2</v>
      </c>
      <c r="D8" s="12">
        <v>2</v>
      </c>
      <c r="E8" s="12">
        <v>9</v>
      </c>
      <c r="F8" s="33">
        <v>9</v>
      </c>
      <c r="G8" s="12" t="s">
        <v>133</v>
      </c>
      <c r="H8" s="12">
        <v>1</v>
      </c>
      <c r="I8" s="34">
        <v>90000000</v>
      </c>
      <c r="J8" s="34">
        <v>90000000</v>
      </c>
      <c r="K8" s="35">
        <v>0</v>
      </c>
      <c r="L8" s="35">
        <v>0</v>
      </c>
      <c r="M8" s="36" t="s">
        <v>107870</v>
      </c>
      <c r="N8" s="36" t="s">
        <v>107943</v>
      </c>
      <c r="O8" s="10" t="s">
        <v>107947</v>
      </c>
      <c r="P8" s="36">
        <v>3186800</v>
      </c>
      <c r="Q8" s="14" t="s">
        <v>107864</v>
      </c>
    </row>
    <row r="9" spans="1:17" ht="76.5" x14ac:dyDescent="0.2">
      <c r="A9" s="12">
        <v>80101706</v>
      </c>
      <c r="B9" s="32" t="s">
        <v>107876</v>
      </c>
      <c r="C9" s="12">
        <v>2</v>
      </c>
      <c r="D9" s="12">
        <v>2</v>
      </c>
      <c r="E9" s="12">
        <v>7.5</v>
      </c>
      <c r="F9" s="12">
        <v>7.5</v>
      </c>
      <c r="G9" s="12" t="s">
        <v>133</v>
      </c>
      <c r="H9" s="12">
        <v>1</v>
      </c>
      <c r="I9" s="34">
        <v>22500000</v>
      </c>
      <c r="J9" s="34">
        <v>22500000</v>
      </c>
      <c r="K9" s="35">
        <v>0</v>
      </c>
      <c r="L9" s="35">
        <v>0</v>
      </c>
      <c r="M9" s="36" t="s">
        <v>107870</v>
      </c>
      <c r="N9" s="36" t="s">
        <v>107943</v>
      </c>
      <c r="O9" s="10" t="s">
        <v>107948</v>
      </c>
      <c r="P9" s="36">
        <v>3186800</v>
      </c>
      <c r="Q9" s="14" t="s">
        <v>107864</v>
      </c>
    </row>
    <row r="10" spans="1:17" ht="114.75" x14ac:dyDescent="0.2">
      <c r="A10" s="12">
        <v>80101706</v>
      </c>
      <c r="B10" s="32" t="s">
        <v>107877</v>
      </c>
      <c r="C10" s="12">
        <v>2</v>
      </c>
      <c r="D10" s="12">
        <v>2</v>
      </c>
      <c r="E10" s="12">
        <v>7.5</v>
      </c>
      <c r="F10" s="12">
        <v>7.5</v>
      </c>
      <c r="G10" s="12" t="s">
        <v>133</v>
      </c>
      <c r="H10" s="12">
        <v>1</v>
      </c>
      <c r="I10" s="34">
        <v>45000000</v>
      </c>
      <c r="J10" s="34">
        <v>45000000</v>
      </c>
      <c r="K10" s="35">
        <v>0</v>
      </c>
      <c r="L10" s="35">
        <v>0</v>
      </c>
      <c r="M10" s="36" t="s">
        <v>107870</v>
      </c>
      <c r="N10" s="36" t="s">
        <v>107943</v>
      </c>
      <c r="O10" s="10" t="s">
        <v>107949</v>
      </c>
      <c r="P10" s="36">
        <v>3186800</v>
      </c>
      <c r="Q10" s="14" t="s">
        <v>107864</v>
      </c>
    </row>
    <row r="11" spans="1:17" ht="76.5" x14ac:dyDescent="0.2">
      <c r="A11" s="12">
        <v>80101706</v>
      </c>
      <c r="B11" s="32" t="s">
        <v>107876</v>
      </c>
      <c r="C11" s="12">
        <v>2</v>
      </c>
      <c r="D11" s="12">
        <v>2</v>
      </c>
      <c r="E11" s="12">
        <v>7.5</v>
      </c>
      <c r="F11" s="12">
        <v>7.5</v>
      </c>
      <c r="G11" s="12" t="s">
        <v>133</v>
      </c>
      <c r="H11" s="12">
        <v>1</v>
      </c>
      <c r="I11" s="34">
        <v>30000000</v>
      </c>
      <c r="J11" s="34">
        <v>30000000</v>
      </c>
      <c r="K11" s="35">
        <v>0</v>
      </c>
      <c r="L11" s="35">
        <v>0</v>
      </c>
      <c r="M11" s="36" t="s">
        <v>107870</v>
      </c>
      <c r="N11" s="36" t="s">
        <v>107943</v>
      </c>
      <c r="O11" s="10" t="s">
        <v>107950</v>
      </c>
      <c r="P11" s="36">
        <v>3186800</v>
      </c>
      <c r="Q11" s="14" t="s">
        <v>107864</v>
      </c>
    </row>
    <row r="12" spans="1:17" ht="76.5" x14ac:dyDescent="0.2">
      <c r="A12" s="12">
        <v>80101706</v>
      </c>
      <c r="B12" s="32" t="s">
        <v>107876</v>
      </c>
      <c r="C12" s="12">
        <v>2</v>
      </c>
      <c r="D12" s="12">
        <v>2</v>
      </c>
      <c r="E12" s="12">
        <v>7.5</v>
      </c>
      <c r="F12" s="12">
        <v>7.5</v>
      </c>
      <c r="G12" s="12" t="s">
        <v>133</v>
      </c>
      <c r="H12" s="12">
        <v>1</v>
      </c>
      <c r="I12" s="34">
        <v>30000000</v>
      </c>
      <c r="J12" s="34">
        <v>30000000</v>
      </c>
      <c r="K12" s="35">
        <v>0</v>
      </c>
      <c r="L12" s="35">
        <v>0</v>
      </c>
      <c r="M12" s="36" t="s">
        <v>107870</v>
      </c>
      <c r="N12" s="36" t="s">
        <v>107943</v>
      </c>
      <c r="O12" s="10" t="s">
        <v>107951</v>
      </c>
      <c r="P12" s="36">
        <v>3186800</v>
      </c>
      <c r="Q12" s="14" t="s">
        <v>107864</v>
      </c>
    </row>
    <row r="13" spans="1:17" ht="76.5" x14ac:dyDescent="0.2">
      <c r="A13" s="12">
        <v>80101706</v>
      </c>
      <c r="B13" s="32" t="s">
        <v>107876</v>
      </c>
      <c r="C13" s="12">
        <v>2</v>
      </c>
      <c r="D13" s="12">
        <v>2</v>
      </c>
      <c r="E13" s="12">
        <v>7.5</v>
      </c>
      <c r="F13" s="12">
        <v>7.5</v>
      </c>
      <c r="G13" s="12" t="s">
        <v>133</v>
      </c>
      <c r="H13" s="12">
        <v>1</v>
      </c>
      <c r="I13" s="34">
        <v>30000000</v>
      </c>
      <c r="J13" s="34">
        <v>30000000</v>
      </c>
      <c r="K13" s="35">
        <v>0</v>
      </c>
      <c r="L13" s="35">
        <v>0</v>
      </c>
      <c r="M13" s="36" t="s">
        <v>107870</v>
      </c>
      <c r="N13" s="36" t="s">
        <v>107943</v>
      </c>
      <c r="O13" s="10" t="s">
        <v>107952</v>
      </c>
      <c r="P13" s="36">
        <v>3186800</v>
      </c>
      <c r="Q13" s="14" t="s">
        <v>107864</v>
      </c>
    </row>
    <row r="14" spans="1:17" ht="76.5" x14ac:dyDescent="0.2">
      <c r="A14" s="12">
        <v>80101706</v>
      </c>
      <c r="B14" s="32" t="s">
        <v>107876</v>
      </c>
      <c r="C14" s="12">
        <v>2</v>
      </c>
      <c r="D14" s="12">
        <v>2</v>
      </c>
      <c r="E14" s="12">
        <v>7.5</v>
      </c>
      <c r="F14" s="12">
        <v>7.5</v>
      </c>
      <c r="G14" s="12" t="s">
        <v>133</v>
      </c>
      <c r="H14" s="12">
        <v>1</v>
      </c>
      <c r="I14" s="34">
        <v>22500000</v>
      </c>
      <c r="J14" s="34">
        <v>22500000</v>
      </c>
      <c r="K14" s="35">
        <v>0</v>
      </c>
      <c r="L14" s="35">
        <v>0</v>
      </c>
      <c r="M14" s="36" t="s">
        <v>107870</v>
      </c>
      <c r="N14" s="36" t="s">
        <v>107943</v>
      </c>
      <c r="O14" s="10" t="s">
        <v>107953</v>
      </c>
      <c r="P14" s="36">
        <v>3186800</v>
      </c>
      <c r="Q14" s="14" t="s">
        <v>107864</v>
      </c>
    </row>
    <row r="15" spans="1:17" ht="76.5" x14ac:dyDescent="0.2">
      <c r="A15" s="12">
        <v>80101706</v>
      </c>
      <c r="B15" s="32" t="s">
        <v>107878</v>
      </c>
      <c r="C15" s="12">
        <v>2</v>
      </c>
      <c r="D15" s="12">
        <v>2</v>
      </c>
      <c r="E15" s="12">
        <v>4.5</v>
      </c>
      <c r="F15" s="12">
        <v>4.5</v>
      </c>
      <c r="G15" s="12" t="s">
        <v>133</v>
      </c>
      <c r="H15" s="12">
        <v>1</v>
      </c>
      <c r="I15" s="34">
        <v>13500000</v>
      </c>
      <c r="J15" s="34">
        <v>13500000</v>
      </c>
      <c r="K15" s="35">
        <v>0</v>
      </c>
      <c r="L15" s="35">
        <v>0</v>
      </c>
      <c r="M15" s="36" t="s">
        <v>107870</v>
      </c>
      <c r="N15" s="36" t="s">
        <v>107943</v>
      </c>
      <c r="O15" s="10" t="s">
        <v>107954</v>
      </c>
      <c r="P15" s="36">
        <v>3186800</v>
      </c>
      <c r="Q15" s="14" t="s">
        <v>107864</v>
      </c>
    </row>
    <row r="16" spans="1:17" ht="114.75" x14ac:dyDescent="0.2">
      <c r="A16" s="12">
        <v>80101706</v>
      </c>
      <c r="B16" s="32" t="s">
        <v>107879</v>
      </c>
      <c r="C16" s="12">
        <v>2</v>
      </c>
      <c r="D16" s="12">
        <v>2</v>
      </c>
      <c r="E16" s="12">
        <v>7.5</v>
      </c>
      <c r="F16" s="12">
        <v>7.5</v>
      </c>
      <c r="G16" s="12" t="s">
        <v>133</v>
      </c>
      <c r="H16" s="12">
        <v>1</v>
      </c>
      <c r="I16" s="34">
        <v>45000000</v>
      </c>
      <c r="J16" s="34">
        <v>45000000</v>
      </c>
      <c r="K16" s="35">
        <v>0</v>
      </c>
      <c r="L16" s="35">
        <v>0</v>
      </c>
      <c r="M16" s="36" t="s">
        <v>107870</v>
      </c>
      <c r="N16" s="36" t="s">
        <v>107943</v>
      </c>
      <c r="O16" s="10" t="s">
        <v>107955</v>
      </c>
      <c r="P16" s="36">
        <v>3186800</v>
      </c>
      <c r="Q16" s="14" t="s">
        <v>107864</v>
      </c>
    </row>
    <row r="17" spans="1:18" ht="102" x14ac:dyDescent="0.2">
      <c r="A17" s="12">
        <v>80101706</v>
      </c>
      <c r="B17" s="32" t="s">
        <v>107880</v>
      </c>
      <c r="C17" s="12">
        <v>2</v>
      </c>
      <c r="D17" s="12">
        <v>2</v>
      </c>
      <c r="E17" s="12">
        <v>7.5</v>
      </c>
      <c r="F17" s="12">
        <v>7.5</v>
      </c>
      <c r="G17" s="12" t="s">
        <v>133</v>
      </c>
      <c r="H17" s="12">
        <v>1</v>
      </c>
      <c r="I17" s="34">
        <v>45000000</v>
      </c>
      <c r="J17" s="34">
        <v>45000000</v>
      </c>
      <c r="K17" s="35">
        <v>0</v>
      </c>
      <c r="L17" s="35">
        <v>0</v>
      </c>
      <c r="M17" s="36" t="s">
        <v>107870</v>
      </c>
      <c r="N17" s="36" t="s">
        <v>107943</v>
      </c>
      <c r="O17" s="10" t="s">
        <v>107955</v>
      </c>
      <c r="P17" s="36">
        <v>3186800</v>
      </c>
      <c r="Q17" s="14" t="s">
        <v>107864</v>
      </c>
    </row>
    <row r="18" spans="1:18" ht="102" x14ac:dyDescent="0.2">
      <c r="A18" s="12">
        <v>80101706</v>
      </c>
      <c r="B18" s="32" t="s">
        <v>107881</v>
      </c>
      <c r="C18" s="12">
        <v>2</v>
      </c>
      <c r="D18" s="12">
        <v>2</v>
      </c>
      <c r="E18" s="12">
        <v>7.5</v>
      </c>
      <c r="F18" s="12">
        <v>7.5</v>
      </c>
      <c r="G18" s="12" t="s">
        <v>133</v>
      </c>
      <c r="H18" s="12">
        <v>1</v>
      </c>
      <c r="I18" s="34">
        <v>22500000</v>
      </c>
      <c r="J18" s="34">
        <v>22500000</v>
      </c>
      <c r="K18" s="35">
        <v>0</v>
      </c>
      <c r="L18" s="35">
        <v>0</v>
      </c>
      <c r="M18" s="36" t="s">
        <v>107870</v>
      </c>
      <c r="N18" s="36" t="s">
        <v>107943</v>
      </c>
      <c r="O18" s="10" t="s">
        <v>107955</v>
      </c>
      <c r="P18" s="36">
        <v>3186800</v>
      </c>
      <c r="Q18" s="14" t="s">
        <v>107864</v>
      </c>
    </row>
    <row r="19" spans="1:18" ht="102" x14ac:dyDescent="0.2">
      <c r="A19" s="12">
        <v>80101706</v>
      </c>
      <c r="B19" s="32" t="s">
        <v>107882</v>
      </c>
      <c r="C19" s="12">
        <v>2</v>
      </c>
      <c r="D19" s="12">
        <v>2</v>
      </c>
      <c r="E19" s="12">
        <v>9</v>
      </c>
      <c r="F19" s="39">
        <v>9</v>
      </c>
      <c r="G19" s="12" t="s">
        <v>133</v>
      </c>
      <c r="H19" s="12">
        <v>1</v>
      </c>
      <c r="I19" s="34">
        <v>30000000</v>
      </c>
      <c r="J19" s="34">
        <v>30000000</v>
      </c>
      <c r="K19" s="35">
        <v>0</v>
      </c>
      <c r="L19" s="35">
        <v>0</v>
      </c>
      <c r="M19" s="40" t="s">
        <v>107870</v>
      </c>
      <c r="N19" s="40" t="s">
        <v>107943</v>
      </c>
      <c r="O19" s="10" t="s">
        <v>107955</v>
      </c>
      <c r="P19" s="40">
        <v>3186800</v>
      </c>
      <c r="Q19" s="41" t="s">
        <v>107864</v>
      </c>
    </row>
    <row r="20" spans="1:18" ht="114.75" x14ac:dyDescent="0.2">
      <c r="A20" s="12">
        <v>80101706</v>
      </c>
      <c r="B20" s="32" t="s">
        <v>107883</v>
      </c>
      <c r="C20" s="12">
        <v>2</v>
      </c>
      <c r="D20" s="12">
        <v>2</v>
      </c>
      <c r="E20" s="12">
        <v>9</v>
      </c>
      <c r="F20" s="33">
        <v>9</v>
      </c>
      <c r="G20" s="12" t="s">
        <v>133</v>
      </c>
      <c r="H20" s="12">
        <v>1</v>
      </c>
      <c r="I20" s="34">
        <v>108000000</v>
      </c>
      <c r="J20" s="34">
        <v>108000000</v>
      </c>
      <c r="K20" s="35">
        <v>0</v>
      </c>
      <c r="L20" s="35">
        <v>0</v>
      </c>
      <c r="M20" s="36" t="s">
        <v>107870</v>
      </c>
      <c r="N20" s="36" t="s">
        <v>107943</v>
      </c>
      <c r="O20" s="10" t="s">
        <v>107955</v>
      </c>
      <c r="P20" s="36">
        <v>3186800</v>
      </c>
      <c r="Q20" s="14" t="s">
        <v>107864</v>
      </c>
    </row>
    <row r="21" spans="1:18" ht="102" x14ac:dyDescent="0.2">
      <c r="A21" s="12">
        <v>80101706</v>
      </c>
      <c r="B21" s="32" t="s">
        <v>107884</v>
      </c>
      <c r="C21" s="12">
        <v>2</v>
      </c>
      <c r="D21" s="12">
        <v>2</v>
      </c>
      <c r="E21" s="12">
        <v>3</v>
      </c>
      <c r="F21" s="12">
        <v>3</v>
      </c>
      <c r="G21" s="12" t="s">
        <v>133</v>
      </c>
      <c r="H21" s="12">
        <v>1</v>
      </c>
      <c r="I21" s="34">
        <v>1100000</v>
      </c>
      <c r="J21" s="34">
        <v>1100000</v>
      </c>
      <c r="K21" s="35">
        <v>0</v>
      </c>
      <c r="L21" s="35">
        <v>0</v>
      </c>
      <c r="M21" s="36" t="s">
        <v>107870</v>
      </c>
      <c r="N21" s="36" t="s">
        <v>107943</v>
      </c>
      <c r="O21" s="10" t="s">
        <v>107955</v>
      </c>
      <c r="P21" s="36">
        <v>3186800</v>
      </c>
      <c r="Q21" s="14" t="s">
        <v>107864</v>
      </c>
    </row>
    <row r="22" spans="1:18" ht="76.5" x14ac:dyDescent="0.2">
      <c r="A22" s="12">
        <v>80101706</v>
      </c>
      <c r="B22" s="37" t="s">
        <v>107885</v>
      </c>
      <c r="C22" s="12">
        <v>6</v>
      </c>
      <c r="D22" s="12">
        <v>7</v>
      </c>
      <c r="E22" s="12">
        <v>5</v>
      </c>
      <c r="F22" s="33">
        <v>5</v>
      </c>
      <c r="G22" s="12" t="s">
        <v>133</v>
      </c>
      <c r="H22" s="12">
        <v>1</v>
      </c>
      <c r="I22" s="38">
        <v>50000000</v>
      </c>
      <c r="J22" s="34">
        <v>50000000</v>
      </c>
      <c r="K22" s="35">
        <v>0</v>
      </c>
      <c r="L22" s="35">
        <v>0</v>
      </c>
      <c r="M22" s="36" t="s">
        <v>107870</v>
      </c>
      <c r="N22" s="36" t="s">
        <v>107943</v>
      </c>
      <c r="O22" s="10" t="s">
        <v>107955</v>
      </c>
      <c r="P22" s="36">
        <v>3186800</v>
      </c>
      <c r="Q22" s="14" t="s">
        <v>107864</v>
      </c>
    </row>
    <row r="23" spans="1:18" ht="89.25" x14ac:dyDescent="0.2">
      <c r="A23" s="12">
        <v>80101706</v>
      </c>
      <c r="B23" s="37" t="s">
        <v>107886</v>
      </c>
      <c r="C23" s="12">
        <v>6</v>
      </c>
      <c r="D23" s="12">
        <v>7</v>
      </c>
      <c r="E23" s="12">
        <v>5</v>
      </c>
      <c r="F23" s="33">
        <v>5</v>
      </c>
      <c r="G23" s="12" t="s">
        <v>133</v>
      </c>
      <c r="H23" s="12">
        <v>1</v>
      </c>
      <c r="I23" s="34">
        <v>50000000</v>
      </c>
      <c r="J23" s="34">
        <v>50000000</v>
      </c>
      <c r="K23" s="35">
        <v>0</v>
      </c>
      <c r="L23" s="35">
        <v>0</v>
      </c>
      <c r="M23" s="36" t="s">
        <v>107870</v>
      </c>
      <c r="N23" s="36" t="s">
        <v>107943</v>
      </c>
      <c r="O23" s="10" t="s">
        <v>107955</v>
      </c>
      <c r="P23" s="36">
        <v>3186800</v>
      </c>
      <c r="Q23" s="14" t="s">
        <v>107864</v>
      </c>
    </row>
    <row r="24" spans="1:18" ht="89.25" x14ac:dyDescent="0.2">
      <c r="A24" s="12">
        <v>80101706</v>
      </c>
      <c r="B24" s="9" t="s">
        <v>107887</v>
      </c>
      <c r="C24" s="12">
        <v>3</v>
      </c>
      <c r="D24" s="12">
        <v>3</v>
      </c>
      <c r="E24" s="13">
        <v>10</v>
      </c>
      <c r="F24" s="33">
        <v>10</v>
      </c>
      <c r="G24" s="12" t="s">
        <v>133</v>
      </c>
      <c r="H24" s="12">
        <v>1</v>
      </c>
      <c r="I24" s="34">
        <v>70000000</v>
      </c>
      <c r="J24" s="34">
        <v>70000000</v>
      </c>
      <c r="K24" s="35">
        <v>0</v>
      </c>
      <c r="L24" s="35">
        <v>0</v>
      </c>
      <c r="M24" s="36" t="s">
        <v>107870</v>
      </c>
      <c r="N24" s="36" t="s">
        <v>107943</v>
      </c>
      <c r="O24" s="10" t="s">
        <v>107955</v>
      </c>
      <c r="P24" s="36">
        <v>3186800</v>
      </c>
      <c r="Q24" s="14" t="s">
        <v>107864</v>
      </c>
    </row>
    <row r="25" spans="1:18" ht="114.75" x14ac:dyDescent="0.2">
      <c r="A25" s="12">
        <v>80101706</v>
      </c>
      <c r="B25" s="9" t="s">
        <v>107922</v>
      </c>
      <c r="C25" s="12">
        <v>8</v>
      </c>
      <c r="D25" s="12">
        <v>8</v>
      </c>
      <c r="E25" s="13">
        <v>4</v>
      </c>
      <c r="F25" s="33">
        <v>4</v>
      </c>
      <c r="G25" s="12" t="s">
        <v>133</v>
      </c>
      <c r="H25" s="12">
        <v>1</v>
      </c>
      <c r="I25" s="34">
        <v>24000000</v>
      </c>
      <c r="J25" s="38">
        <v>24000000</v>
      </c>
      <c r="K25" s="35" t="s">
        <v>107888</v>
      </c>
      <c r="L25" s="35" t="s">
        <v>107888</v>
      </c>
      <c r="M25" s="36" t="s">
        <v>107870</v>
      </c>
      <c r="N25" s="36" t="s">
        <v>107943</v>
      </c>
      <c r="O25" s="10" t="s">
        <v>107955</v>
      </c>
      <c r="P25" s="36">
        <v>3186800</v>
      </c>
      <c r="Q25" s="14" t="s">
        <v>107864</v>
      </c>
      <c r="R25" s="16"/>
    </row>
    <row r="26" spans="1:18" ht="114.75" x14ac:dyDescent="0.2">
      <c r="A26" s="12">
        <v>80101706</v>
      </c>
      <c r="B26" s="9" t="s">
        <v>107922</v>
      </c>
      <c r="C26" s="12">
        <v>8</v>
      </c>
      <c r="D26" s="12">
        <v>8</v>
      </c>
      <c r="E26" s="13">
        <v>4</v>
      </c>
      <c r="F26" s="33">
        <v>4</v>
      </c>
      <c r="G26" s="12" t="s">
        <v>133</v>
      </c>
      <c r="H26" s="12">
        <v>1</v>
      </c>
      <c r="I26" s="34">
        <v>20000000</v>
      </c>
      <c r="J26" s="38">
        <v>20000000</v>
      </c>
      <c r="K26" s="35" t="s">
        <v>107888</v>
      </c>
      <c r="L26" s="35" t="s">
        <v>107888</v>
      </c>
      <c r="M26" s="36" t="s">
        <v>107870</v>
      </c>
      <c r="N26" s="36" t="s">
        <v>107943</v>
      </c>
      <c r="O26" s="10" t="s">
        <v>107955</v>
      </c>
      <c r="P26" s="36">
        <v>3186800</v>
      </c>
      <c r="Q26" s="14" t="s">
        <v>107864</v>
      </c>
      <c r="R26" s="16"/>
    </row>
    <row r="27" spans="1:18" ht="114.75" x14ac:dyDescent="0.2">
      <c r="A27" s="12">
        <v>80101706</v>
      </c>
      <c r="B27" s="9" t="s">
        <v>107922</v>
      </c>
      <c r="C27" s="12">
        <v>8</v>
      </c>
      <c r="D27" s="12">
        <v>8</v>
      </c>
      <c r="E27" s="13">
        <v>4</v>
      </c>
      <c r="F27" s="33">
        <v>4</v>
      </c>
      <c r="G27" s="12" t="s">
        <v>133</v>
      </c>
      <c r="H27" s="12">
        <v>1</v>
      </c>
      <c r="I27" s="34">
        <v>24000000</v>
      </c>
      <c r="J27" s="38">
        <v>24000000</v>
      </c>
      <c r="K27" s="35" t="s">
        <v>107888</v>
      </c>
      <c r="L27" s="35" t="s">
        <v>107888</v>
      </c>
      <c r="M27" s="36" t="s">
        <v>107870</v>
      </c>
      <c r="N27" s="36" t="s">
        <v>107943</v>
      </c>
      <c r="O27" s="10" t="s">
        <v>107955</v>
      </c>
      <c r="P27" s="36">
        <v>3186800</v>
      </c>
      <c r="Q27" s="14" t="s">
        <v>107864</v>
      </c>
      <c r="R27" s="16"/>
    </row>
    <row r="28" spans="1:18" ht="114.75" x14ac:dyDescent="0.2">
      <c r="A28" s="12">
        <v>80101706</v>
      </c>
      <c r="B28" s="9" t="s">
        <v>107922</v>
      </c>
      <c r="C28" s="12">
        <v>8</v>
      </c>
      <c r="D28" s="12">
        <v>8</v>
      </c>
      <c r="E28" s="13">
        <v>4</v>
      </c>
      <c r="F28" s="33">
        <v>4</v>
      </c>
      <c r="G28" s="12" t="s">
        <v>133</v>
      </c>
      <c r="H28" s="12">
        <v>1</v>
      </c>
      <c r="I28" s="34">
        <v>12000000</v>
      </c>
      <c r="J28" s="38">
        <v>12000000</v>
      </c>
      <c r="K28" s="35" t="s">
        <v>107888</v>
      </c>
      <c r="L28" s="35" t="s">
        <v>107888</v>
      </c>
      <c r="M28" s="36" t="s">
        <v>107870</v>
      </c>
      <c r="N28" s="36" t="s">
        <v>107943</v>
      </c>
      <c r="O28" s="10" t="s">
        <v>107955</v>
      </c>
      <c r="P28" s="36">
        <v>3186800</v>
      </c>
      <c r="Q28" s="14" t="s">
        <v>107864</v>
      </c>
      <c r="R28" s="16"/>
    </row>
    <row r="29" spans="1:18" ht="114.75" x14ac:dyDescent="0.2">
      <c r="A29" s="12">
        <v>80101706</v>
      </c>
      <c r="B29" s="9" t="s">
        <v>107922</v>
      </c>
      <c r="C29" s="12">
        <v>8</v>
      </c>
      <c r="D29" s="12">
        <v>8</v>
      </c>
      <c r="E29" s="13">
        <v>4</v>
      </c>
      <c r="F29" s="33">
        <v>4</v>
      </c>
      <c r="G29" s="12" t="s">
        <v>133</v>
      </c>
      <c r="H29" s="12">
        <v>1</v>
      </c>
      <c r="I29" s="34">
        <v>24000000</v>
      </c>
      <c r="J29" s="38">
        <v>24000000</v>
      </c>
      <c r="K29" s="35" t="s">
        <v>107888</v>
      </c>
      <c r="L29" s="35" t="s">
        <v>107888</v>
      </c>
      <c r="M29" s="36" t="s">
        <v>107870</v>
      </c>
      <c r="N29" s="36" t="s">
        <v>107943</v>
      </c>
      <c r="O29" s="10" t="s">
        <v>107955</v>
      </c>
      <c r="P29" s="36">
        <v>3186800</v>
      </c>
      <c r="Q29" s="14" t="s">
        <v>107864</v>
      </c>
      <c r="R29" s="16"/>
    </row>
    <row r="30" spans="1:18" ht="89.25" x14ac:dyDescent="0.2">
      <c r="A30" s="12">
        <v>80101706</v>
      </c>
      <c r="B30" s="9" t="s">
        <v>107923</v>
      </c>
      <c r="C30" s="12">
        <v>8</v>
      </c>
      <c r="D30" s="12">
        <v>8</v>
      </c>
      <c r="E30" s="13">
        <v>4</v>
      </c>
      <c r="F30" s="33">
        <v>4</v>
      </c>
      <c r="G30" s="12" t="s">
        <v>133</v>
      </c>
      <c r="H30" s="12">
        <v>1</v>
      </c>
      <c r="I30" s="34">
        <v>12000000</v>
      </c>
      <c r="J30" s="38">
        <v>12000000</v>
      </c>
      <c r="K30" s="35" t="s">
        <v>107888</v>
      </c>
      <c r="L30" s="35" t="s">
        <v>107888</v>
      </c>
      <c r="M30" s="36" t="s">
        <v>107870</v>
      </c>
      <c r="N30" s="36" t="s">
        <v>107943</v>
      </c>
      <c r="O30" s="10" t="s">
        <v>107955</v>
      </c>
      <c r="P30" s="36">
        <v>3186800</v>
      </c>
      <c r="Q30" s="14" t="s">
        <v>107864</v>
      </c>
      <c r="R30" s="16"/>
    </row>
    <row r="31" spans="1:18" ht="140.25" x14ac:dyDescent="0.2">
      <c r="A31" s="12">
        <v>80101706</v>
      </c>
      <c r="B31" s="9" t="s">
        <v>107889</v>
      </c>
      <c r="C31" s="12">
        <v>8</v>
      </c>
      <c r="D31" s="12">
        <v>8</v>
      </c>
      <c r="E31" s="13">
        <v>4</v>
      </c>
      <c r="F31" s="33">
        <v>4</v>
      </c>
      <c r="G31" s="12" t="s">
        <v>133</v>
      </c>
      <c r="H31" s="12">
        <v>1</v>
      </c>
      <c r="I31" s="34">
        <v>40000000</v>
      </c>
      <c r="J31" s="38">
        <v>40000000</v>
      </c>
      <c r="K31" s="35" t="s">
        <v>107888</v>
      </c>
      <c r="L31" s="35" t="s">
        <v>107888</v>
      </c>
      <c r="M31" s="36" t="s">
        <v>107870</v>
      </c>
      <c r="N31" s="36" t="s">
        <v>107943</v>
      </c>
      <c r="O31" s="10" t="s">
        <v>107955</v>
      </c>
      <c r="P31" s="36">
        <v>3186800</v>
      </c>
      <c r="Q31" s="14" t="s">
        <v>107864</v>
      </c>
      <c r="R31" s="16"/>
    </row>
    <row r="32" spans="1:18" ht="153" x14ac:dyDescent="0.2">
      <c r="A32" s="12">
        <v>80101706</v>
      </c>
      <c r="B32" s="9" t="s">
        <v>107890</v>
      </c>
      <c r="C32" s="12">
        <v>8</v>
      </c>
      <c r="D32" s="12">
        <v>8</v>
      </c>
      <c r="E32" s="33">
        <v>4</v>
      </c>
      <c r="F32" s="33">
        <v>4</v>
      </c>
      <c r="G32" s="12" t="s">
        <v>133</v>
      </c>
      <c r="H32" s="12">
        <v>1</v>
      </c>
      <c r="I32" s="34">
        <v>40000000</v>
      </c>
      <c r="J32" s="34">
        <v>40000000</v>
      </c>
      <c r="K32" s="35" t="s">
        <v>107888</v>
      </c>
      <c r="L32" s="35" t="s">
        <v>107888</v>
      </c>
      <c r="M32" s="36" t="s">
        <v>107870</v>
      </c>
      <c r="N32" s="36" t="s">
        <v>107943</v>
      </c>
      <c r="O32" s="10" t="s">
        <v>107955</v>
      </c>
      <c r="P32" s="36">
        <v>3186800</v>
      </c>
      <c r="Q32" s="14" t="s">
        <v>107864</v>
      </c>
      <c r="R32" s="16"/>
    </row>
    <row r="33" spans="1:18" ht="153" x14ac:dyDescent="0.2">
      <c r="A33" s="12">
        <v>80101706</v>
      </c>
      <c r="B33" s="9" t="s">
        <v>107891</v>
      </c>
      <c r="C33" s="12">
        <v>8</v>
      </c>
      <c r="D33" s="12">
        <v>8</v>
      </c>
      <c r="E33" s="33">
        <v>3</v>
      </c>
      <c r="F33" s="33">
        <v>3</v>
      </c>
      <c r="G33" s="12" t="s">
        <v>133</v>
      </c>
      <c r="H33" s="12">
        <v>1</v>
      </c>
      <c r="I33" s="34">
        <v>30000000</v>
      </c>
      <c r="J33" s="34">
        <v>30000000</v>
      </c>
      <c r="K33" s="35" t="s">
        <v>107888</v>
      </c>
      <c r="L33" s="35" t="s">
        <v>107888</v>
      </c>
      <c r="M33" s="36" t="s">
        <v>107870</v>
      </c>
      <c r="N33" s="36" t="s">
        <v>107943</v>
      </c>
      <c r="O33" s="10" t="s">
        <v>107956</v>
      </c>
      <c r="P33" s="36">
        <v>3186800</v>
      </c>
      <c r="Q33" s="14" t="s">
        <v>107900</v>
      </c>
      <c r="R33" s="16"/>
    </row>
    <row r="34" spans="1:18" ht="165.75" x14ac:dyDescent="0.2">
      <c r="A34" s="12">
        <v>80101706</v>
      </c>
      <c r="B34" s="9" t="s">
        <v>107892</v>
      </c>
      <c r="C34" s="12">
        <v>8</v>
      </c>
      <c r="D34" s="12">
        <v>8</v>
      </c>
      <c r="E34" s="33" t="s">
        <v>107893</v>
      </c>
      <c r="F34" s="33" t="s">
        <v>107893</v>
      </c>
      <c r="G34" s="12" t="s">
        <v>133</v>
      </c>
      <c r="H34" s="12">
        <v>1</v>
      </c>
      <c r="I34" s="34">
        <v>10500000</v>
      </c>
      <c r="J34" s="34">
        <v>10500000</v>
      </c>
      <c r="K34" s="35" t="s">
        <v>107888</v>
      </c>
      <c r="L34" s="35" t="s">
        <v>107888</v>
      </c>
      <c r="M34" s="36" t="s">
        <v>107870</v>
      </c>
      <c r="N34" s="36" t="s">
        <v>107943</v>
      </c>
      <c r="O34" s="10" t="s">
        <v>107956</v>
      </c>
      <c r="P34" s="36">
        <v>3186800</v>
      </c>
      <c r="Q34" s="14" t="s">
        <v>107900</v>
      </c>
      <c r="R34" s="16"/>
    </row>
    <row r="35" spans="1:18" ht="114.75" x14ac:dyDescent="0.2">
      <c r="A35" s="12">
        <v>80101706</v>
      </c>
      <c r="B35" s="9" t="s">
        <v>107877</v>
      </c>
      <c r="C35" s="12">
        <v>8</v>
      </c>
      <c r="D35" s="12">
        <v>8</v>
      </c>
      <c r="E35" s="33">
        <v>3</v>
      </c>
      <c r="F35" s="33">
        <v>3</v>
      </c>
      <c r="G35" s="12" t="s">
        <v>133</v>
      </c>
      <c r="H35" s="12">
        <v>1</v>
      </c>
      <c r="I35" s="34">
        <v>9000000</v>
      </c>
      <c r="J35" s="34">
        <v>9000000</v>
      </c>
      <c r="K35" s="35" t="s">
        <v>107888</v>
      </c>
      <c r="L35" s="35" t="s">
        <v>107888</v>
      </c>
      <c r="M35" s="36" t="s">
        <v>107870</v>
      </c>
      <c r="N35" s="36" t="s">
        <v>107943</v>
      </c>
      <c r="O35" s="10" t="s">
        <v>107956</v>
      </c>
      <c r="P35" s="36">
        <v>3186800</v>
      </c>
      <c r="Q35" s="14" t="s">
        <v>107900</v>
      </c>
      <c r="R35" s="16"/>
    </row>
    <row r="36" spans="1:18" ht="153" x14ac:dyDescent="0.2">
      <c r="A36" s="12">
        <v>80101706</v>
      </c>
      <c r="B36" s="9" t="s">
        <v>107894</v>
      </c>
      <c r="C36" s="12">
        <v>8</v>
      </c>
      <c r="D36" s="12">
        <v>8</v>
      </c>
      <c r="E36" s="33">
        <v>3</v>
      </c>
      <c r="F36" s="33">
        <v>3</v>
      </c>
      <c r="G36" s="12" t="s">
        <v>133</v>
      </c>
      <c r="H36" s="12">
        <v>1</v>
      </c>
      <c r="I36" s="34">
        <v>6000000</v>
      </c>
      <c r="J36" s="34">
        <v>6000000</v>
      </c>
      <c r="K36" s="35" t="s">
        <v>107888</v>
      </c>
      <c r="L36" s="35" t="s">
        <v>107888</v>
      </c>
      <c r="M36" s="36" t="s">
        <v>107870</v>
      </c>
      <c r="N36" s="36" t="s">
        <v>107943</v>
      </c>
      <c r="O36" s="10" t="s">
        <v>107956</v>
      </c>
      <c r="P36" s="36">
        <v>3186800</v>
      </c>
      <c r="Q36" s="14" t="s">
        <v>107900</v>
      </c>
      <c r="R36" s="16"/>
    </row>
    <row r="37" spans="1:18" ht="89.25" x14ac:dyDescent="0.2">
      <c r="A37" s="12">
        <v>80101706</v>
      </c>
      <c r="B37" s="9" t="s">
        <v>107895</v>
      </c>
      <c r="C37" s="12">
        <v>8</v>
      </c>
      <c r="D37" s="12">
        <v>8</v>
      </c>
      <c r="E37" s="33">
        <v>3</v>
      </c>
      <c r="F37" s="33">
        <v>3</v>
      </c>
      <c r="G37" s="12" t="s">
        <v>133</v>
      </c>
      <c r="H37" s="12">
        <v>1</v>
      </c>
      <c r="I37" s="34">
        <v>12000000</v>
      </c>
      <c r="J37" s="34">
        <v>12000000</v>
      </c>
      <c r="K37" s="35" t="s">
        <v>107888</v>
      </c>
      <c r="L37" s="35" t="s">
        <v>107888</v>
      </c>
      <c r="M37" s="36" t="s">
        <v>107870</v>
      </c>
      <c r="N37" s="36" t="s">
        <v>107943</v>
      </c>
      <c r="O37" s="10" t="s">
        <v>107956</v>
      </c>
      <c r="P37" s="36">
        <v>3186800</v>
      </c>
      <c r="Q37" s="14" t="s">
        <v>107900</v>
      </c>
      <c r="R37" s="16"/>
    </row>
    <row r="38" spans="1:18" ht="165.75" x14ac:dyDescent="0.2">
      <c r="A38" s="12">
        <v>80101706</v>
      </c>
      <c r="B38" s="9" t="s">
        <v>107892</v>
      </c>
      <c r="C38" s="12">
        <v>10</v>
      </c>
      <c r="D38" s="12">
        <v>10</v>
      </c>
      <c r="E38" s="33">
        <v>2</v>
      </c>
      <c r="F38" s="33">
        <v>2</v>
      </c>
      <c r="G38" s="12" t="s">
        <v>133</v>
      </c>
      <c r="H38" s="12">
        <v>1</v>
      </c>
      <c r="I38" s="34">
        <v>16000000</v>
      </c>
      <c r="J38" s="34">
        <v>16000000</v>
      </c>
      <c r="K38" s="35" t="s">
        <v>107888</v>
      </c>
      <c r="L38" s="35" t="s">
        <v>107888</v>
      </c>
      <c r="M38" s="36" t="s">
        <v>107870</v>
      </c>
      <c r="N38" s="36" t="s">
        <v>107943</v>
      </c>
      <c r="O38" s="10" t="s">
        <v>107956</v>
      </c>
      <c r="P38" s="36">
        <v>3186800</v>
      </c>
      <c r="Q38" s="14" t="s">
        <v>107900</v>
      </c>
      <c r="R38" s="16"/>
    </row>
    <row r="39" spans="1:18" ht="114.75" x14ac:dyDescent="0.2">
      <c r="A39" s="12">
        <v>80101706</v>
      </c>
      <c r="B39" s="9" t="s">
        <v>107896</v>
      </c>
      <c r="C39" s="12">
        <v>9</v>
      </c>
      <c r="D39" s="12">
        <v>9</v>
      </c>
      <c r="E39" s="33">
        <v>2</v>
      </c>
      <c r="F39" s="33">
        <v>2</v>
      </c>
      <c r="G39" s="12" t="s">
        <v>133</v>
      </c>
      <c r="H39" s="12">
        <v>1</v>
      </c>
      <c r="I39" s="34">
        <v>7000000</v>
      </c>
      <c r="J39" s="34">
        <v>7000000</v>
      </c>
      <c r="K39" s="35" t="s">
        <v>107888</v>
      </c>
      <c r="L39" s="35" t="s">
        <v>107888</v>
      </c>
      <c r="M39" s="36" t="s">
        <v>107870</v>
      </c>
      <c r="N39" s="36" t="s">
        <v>107943</v>
      </c>
      <c r="O39" s="10" t="s">
        <v>107956</v>
      </c>
      <c r="P39" s="36">
        <v>3186800</v>
      </c>
      <c r="Q39" s="14" t="s">
        <v>107900</v>
      </c>
      <c r="R39" s="16"/>
    </row>
    <row r="40" spans="1:18" ht="114.75" x14ac:dyDescent="0.2">
      <c r="A40" s="12">
        <v>80101706</v>
      </c>
      <c r="B40" s="9" t="s">
        <v>107897</v>
      </c>
      <c r="C40" s="12">
        <v>10</v>
      </c>
      <c r="D40" s="12">
        <v>10</v>
      </c>
      <c r="E40" s="33">
        <v>2</v>
      </c>
      <c r="F40" s="33">
        <v>2</v>
      </c>
      <c r="G40" s="12" t="s">
        <v>133</v>
      </c>
      <c r="H40" s="12">
        <v>1</v>
      </c>
      <c r="I40" s="34">
        <v>13600000</v>
      </c>
      <c r="J40" s="38">
        <v>13600000</v>
      </c>
      <c r="K40" s="35" t="s">
        <v>107888</v>
      </c>
      <c r="L40" s="35" t="s">
        <v>107888</v>
      </c>
      <c r="M40" s="36" t="s">
        <v>107870</v>
      </c>
      <c r="N40" s="36" t="s">
        <v>107943</v>
      </c>
      <c r="O40" s="10" t="s">
        <v>107956</v>
      </c>
      <c r="P40" s="36">
        <v>3186800</v>
      </c>
      <c r="Q40" s="14" t="s">
        <v>107900</v>
      </c>
      <c r="R40" s="16"/>
    </row>
    <row r="41" spans="1:18" ht="153" x14ac:dyDescent="0.2">
      <c r="A41" s="12">
        <v>80101706</v>
      </c>
      <c r="B41" s="9" t="s">
        <v>107898</v>
      </c>
      <c r="C41" s="12">
        <v>10</v>
      </c>
      <c r="D41" s="12">
        <v>10</v>
      </c>
      <c r="E41" s="33">
        <v>2</v>
      </c>
      <c r="F41" s="33">
        <v>2</v>
      </c>
      <c r="G41" s="12" t="s">
        <v>133</v>
      </c>
      <c r="H41" s="12">
        <v>1</v>
      </c>
      <c r="I41" s="34">
        <v>6000000</v>
      </c>
      <c r="J41" s="38">
        <v>6000000</v>
      </c>
      <c r="K41" s="35" t="s">
        <v>107888</v>
      </c>
      <c r="L41" s="35" t="s">
        <v>107888</v>
      </c>
      <c r="M41" s="36" t="s">
        <v>107870</v>
      </c>
      <c r="N41" s="36" t="s">
        <v>107943</v>
      </c>
      <c r="O41" s="10" t="s">
        <v>107956</v>
      </c>
      <c r="P41" s="36">
        <v>3186800</v>
      </c>
      <c r="Q41" s="14" t="s">
        <v>107900</v>
      </c>
      <c r="R41" s="16"/>
    </row>
    <row r="42" spans="1:18" ht="102" x14ac:dyDescent="0.2">
      <c r="A42" s="12">
        <v>80101706</v>
      </c>
      <c r="B42" s="9" t="s">
        <v>107899</v>
      </c>
      <c r="C42" s="12">
        <v>10</v>
      </c>
      <c r="D42" s="12">
        <v>10</v>
      </c>
      <c r="E42" s="33">
        <v>2</v>
      </c>
      <c r="F42" s="33">
        <v>2</v>
      </c>
      <c r="G42" s="12" t="s">
        <v>133</v>
      </c>
      <c r="H42" s="12">
        <v>1</v>
      </c>
      <c r="I42" s="34">
        <v>8000000</v>
      </c>
      <c r="J42" s="38">
        <v>8000000</v>
      </c>
      <c r="K42" s="35" t="s">
        <v>107888</v>
      </c>
      <c r="L42" s="35" t="s">
        <v>107888</v>
      </c>
      <c r="M42" s="36" t="s">
        <v>107870</v>
      </c>
      <c r="N42" s="36" t="s">
        <v>107943</v>
      </c>
      <c r="O42" s="10" t="s">
        <v>107956</v>
      </c>
      <c r="P42" s="36">
        <v>3186800</v>
      </c>
      <c r="Q42" s="14" t="s">
        <v>107900</v>
      </c>
      <c r="R42" s="16"/>
    </row>
    <row r="43" spans="1:18" ht="114.75" x14ac:dyDescent="0.2">
      <c r="A43" s="12">
        <v>80101706</v>
      </c>
      <c r="B43" s="9" t="s">
        <v>107788</v>
      </c>
      <c r="C43" s="12">
        <v>2</v>
      </c>
      <c r="D43" s="12">
        <v>2</v>
      </c>
      <c r="E43" s="13">
        <v>10</v>
      </c>
      <c r="F43" s="20">
        <v>1</v>
      </c>
      <c r="G43" s="12" t="s">
        <v>133</v>
      </c>
      <c r="H43" s="12">
        <v>1</v>
      </c>
      <c r="I43" s="25">
        <v>100000000</v>
      </c>
      <c r="J43" s="26">
        <f>I43</f>
        <v>100000000</v>
      </c>
      <c r="K43" s="12">
        <v>0</v>
      </c>
      <c r="L43" s="12">
        <v>0</v>
      </c>
      <c r="M43" s="21" t="s">
        <v>107870</v>
      </c>
      <c r="N43" s="21" t="s">
        <v>8</v>
      </c>
      <c r="O43" s="9" t="s">
        <v>107920</v>
      </c>
      <c r="P43" s="21">
        <v>3186800</v>
      </c>
      <c r="Q43" s="22" t="s">
        <v>107865</v>
      </c>
    </row>
    <row r="44" spans="1:18" ht="63.75" x14ac:dyDescent="0.2">
      <c r="A44" s="12">
        <v>80101706</v>
      </c>
      <c r="B44" s="9" t="s">
        <v>107789</v>
      </c>
      <c r="C44" s="12">
        <v>2</v>
      </c>
      <c r="D44" s="12">
        <v>2</v>
      </c>
      <c r="E44" s="13">
        <v>4</v>
      </c>
      <c r="F44" s="20">
        <v>1</v>
      </c>
      <c r="G44" s="12" t="s">
        <v>133</v>
      </c>
      <c r="H44" s="12">
        <v>1</v>
      </c>
      <c r="I44" s="25">
        <v>48000000</v>
      </c>
      <c r="J44" s="26">
        <f t="shared" ref="J44:J65" si="0">I44</f>
        <v>48000000</v>
      </c>
      <c r="K44" s="12">
        <v>0</v>
      </c>
      <c r="L44" s="12">
        <v>0</v>
      </c>
      <c r="M44" s="21" t="s">
        <v>107870</v>
      </c>
      <c r="N44" s="21" t="s">
        <v>8</v>
      </c>
      <c r="O44" s="9" t="s">
        <v>107920</v>
      </c>
      <c r="P44" s="21">
        <v>3186800</v>
      </c>
      <c r="Q44" s="22" t="s">
        <v>107865</v>
      </c>
    </row>
    <row r="45" spans="1:18" ht="140.25" x14ac:dyDescent="0.2">
      <c r="A45" s="12">
        <v>80101706</v>
      </c>
      <c r="B45" s="9" t="s">
        <v>107790</v>
      </c>
      <c r="C45" s="12">
        <v>2</v>
      </c>
      <c r="D45" s="12">
        <v>2</v>
      </c>
      <c r="E45" s="13">
        <v>10</v>
      </c>
      <c r="F45" s="20">
        <v>1</v>
      </c>
      <c r="G45" s="12" t="s">
        <v>133</v>
      </c>
      <c r="H45" s="12">
        <v>1</v>
      </c>
      <c r="I45" s="25">
        <v>33000000</v>
      </c>
      <c r="J45" s="26">
        <f t="shared" si="0"/>
        <v>33000000</v>
      </c>
      <c r="K45" s="12">
        <v>0</v>
      </c>
      <c r="L45" s="12">
        <v>0</v>
      </c>
      <c r="M45" s="21" t="s">
        <v>107870</v>
      </c>
      <c r="N45" s="21" t="s">
        <v>8</v>
      </c>
      <c r="O45" s="9" t="s">
        <v>107920</v>
      </c>
      <c r="P45" s="21">
        <v>3186800</v>
      </c>
      <c r="Q45" s="22" t="s">
        <v>107865</v>
      </c>
    </row>
    <row r="46" spans="1:18" ht="114.75" x14ac:dyDescent="0.2">
      <c r="A46" s="12">
        <v>86101705</v>
      </c>
      <c r="B46" s="9" t="s">
        <v>107791</v>
      </c>
      <c r="C46" s="12">
        <v>3</v>
      </c>
      <c r="D46" s="12">
        <v>3</v>
      </c>
      <c r="E46" s="13">
        <v>10</v>
      </c>
      <c r="F46" s="20">
        <v>1</v>
      </c>
      <c r="G46" s="12" t="s">
        <v>133</v>
      </c>
      <c r="H46" s="12">
        <v>1</v>
      </c>
      <c r="I46" s="25">
        <v>928000000</v>
      </c>
      <c r="J46" s="26">
        <f t="shared" si="0"/>
        <v>928000000</v>
      </c>
      <c r="K46" s="12">
        <v>0</v>
      </c>
      <c r="L46" s="12">
        <v>0</v>
      </c>
      <c r="M46" s="21" t="s">
        <v>107870</v>
      </c>
      <c r="N46" s="21" t="s">
        <v>8</v>
      </c>
      <c r="O46" s="9" t="s">
        <v>107920</v>
      </c>
      <c r="P46" s="21">
        <v>3186800</v>
      </c>
      <c r="Q46" s="22" t="s">
        <v>107865</v>
      </c>
    </row>
    <row r="47" spans="1:18" ht="127.5" x14ac:dyDescent="0.2">
      <c r="A47" s="12" t="s">
        <v>107860</v>
      </c>
      <c r="B47" s="9" t="s">
        <v>107861</v>
      </c>
      <c r="C47" s="12">
        <v>2</v>
      </c>
      <c r="D47" s="12">
        <v>2</v>
      </c>
      <c r="E47" s="13">
        <v>10</v>
      </c>
      <c r="F47" s="20">
        <v>1</v>
      </c>
      <c r="G47" s="12" t="s">
        <v>133</v>
      </c>
      <c r="H47" s="12">
        <v>1</v>
      </c>
      <c r="I47" s="25">
        <v>100000000</v>
      </c>
      <c r="J47" s="26">
        <f t="shared" si="0"/>
        <v>100000000</v>
      </c>
      <c r="K47" s="12">
        <v>0</v>
      </c>
      <c r="L47" s="12">
        <v>0</v>
      </c>
      <c r="M47" s="21" t="s">
        <v>107870</v>
      </c>
      <c r="N47" s="21" t="s">
        <v>8</v>
      </c>
      <c r="O47" s="9" t="s">
        <v>107920</v>
      </c>
      <c r="P47" s="21">
        <v>3186800</v>
      </c>
      <c r="Q47" s="22" t="s">
        <v>107865</v>
      </c>
    </row>
    <row r="48" spans="1:18" ht="102" x14ac:dyDescent="0.2">
      <c r="A48" s="12">
        <v>80141607</v>
      </c>
      <c r="B48" s="9" t="s">
        <v>107792</v>
      </c>
      <c r="C48" s="12">
        <v>2</v>
      </c>
      <c r="D48" s="12">
        <v>2</v>
      </c>
      <c r="E48" s="13">
        <v>10</v>
      </c>
      <c r="F48" s="20">
        <v>1</v>
      </c>
      <c r="G48" s="12" t="s">
        <v>133</v>
      </c>
      <c r="H48" s="12">
        <v>1</v>
      </c>
      <c r="I48" s="25">
        <v>120000000</v>
      </c>
      <c r="J48" s="26">
        <f t="shared" si="0"/>
        <v>120000000</v>
      </c>
      <c r="K48" s="12">
        <v>0</v>
      </c>
      <c r="L48" s="12">
        <v>0</v>
      </c>
      <c r="M48" s="21" t="s">
        <v>107870</v>
      </c>
      <c r="N48" s="21" t="s">
        <v>8</v>
      </c>
      <c r="O48" s="9" t="s">
        <v>107920</v>
      </c>
      <c r="P48" s="21">
        <v>3186800</v>
      </c>
      <c r="Q48" s="22" t="s">
        <v>107865</v>
      </c>
    </row>
    <row r="49" spans="1:17" ht="102" x14ac:dyDescent="0.2">
      <c r="A49" s="12" t="s">
        <v>107860</v>
      </c>
      <c r="B49" s="9" t="s">
        <v>107793</v>
      </c>
      <c r="C49" s="12">
        <v>2</v>
      </c>
      <c r="D49" s="12">
        <v>2</v>
      </c>
      <c r="E49" s="13">
        <v>10</v>
      </c>
      <c r="F49" s="20">
        <v>1</v>
      </c>
      <c r="G49" s="12" t="s">
        <v>133</v>
      </c>
      <c r="H49" s="12">
        <v>1</v>
      </c>
      <c r="I49" s="25">
        <v>55000000</v>
      </c>
      <c r="J49" s="26">
        <f t="shared" si="0"/>
        <v>55000000</v>
      </c>
      <c r="K49" s="12">
        <v>0</v>
      </c>
      <c r="L49" s="12">
        <v>0</v>
      </c>
      <c r="M49" s="21" t="s">
        <v>107870</v>
      </c>
      <c r="N49" s="21" t="s">
        <v>8</v>
      </c>
      <c r="O49" s="9" t="s">
        <v>107920</v>
      </c>
      <c r="P49" s="21">
        <v>3186800</v>
      </c>
      <c r="Q49" s="22" t="s">
        <v>107865</v>
      </c>
    </row>
    <row r="50" spans="1:17" ht="89.25" x14ac:dyDescent="0.2">
      <c r="A50" s="12">
        <v>80101706</v>
      </c>
      <c r="B50" s="9" t="s">
        <v>107794</v>
      </c>
      <c r="C50" s="12">
        <v>2</v>
      </c>
      <c r="D50" s="12">
        <v>2</v>
      </c>
      <c r="E50" s="13">
        <v>10</v>
      </c>
      <c r="F50" s="20">
        <v>1</v>
      </c>
      <c r="G50" s="12" t="s">
        <v>133</v>
      </c>
      <c r="H50" s="12">
        <v>1</v>
      </c>
      <c r="I50" s="25">
        <v>55000000</v>
      </c>
      <c r="J50" s="26">
        <f t="shared" si="0"/>
        <v>55000000</v>
      </c>
      <c r="K50" s="12">
        <v>0</v>
      </c>
      <c r="L50" s="12">
        <v>0</v>
      </c>
      <c r="M50" s="21" t="s">
        <v>107870</v>
      </c>
      <c r="N50" s="21" t="s">
        <v>8</v>
      </c>
      <c r="O50" s="9" t="s">
        <v>107920</v>
      </c>
      <c r="P50" s="21">
        <v>3186800</v>
      </c>
      <c r="Q50" s="22" t="s">
        <v>107865</v>
      </c>
    </row>
    <row r="51" spans="1:17" ht="102" x14ac:dyDescent="0.2">
      <c r="A51" s="12">
        <v>80101706</v>
      </c>
      <c r="B51" s="9" t="s">
        <v>107795</v>
      </c>
      <c r="C51" s="12">
        <v>2</v>
      </c>
      <c r="D51" s="12">
        <v>2</v>
      </c>
      <c r="E51" s="13">
        <v>10</v>
      </c>
      <c r="F51" s="20">
        <v>1</v>
      </c>
      <c r="G51" s="12" t="s">
        <v>133</v>
      </c>
      <c r="H51" s="12">
        <v>1</v>
      </c>
      <c r="I51" s="25">
        <v>55000000</v>
      </c>
      <c r="J51" s="26">
        <f t="shared" si="0"/>
        <v>55000000</v>
      </c>
      <c r="K51" s="12">
        <v>0</v>
      </c>
      <c r="L51" s="12">
        <v>0</v>
      </c>
      <c r="M51" s="21" t="s">
        <v>107870</v>
      </c>
      <c r="N51" s="21" t="s">
        <v>8</v>
      </c>
      <c r="O51" s="9" t="s">
        <v>107920</v>
      </c>
      <c r="P51" s="21">
        <v>3186800</v>
      </c>
      <c r="Q51" s="22" t="s">
        <v>107865</v>
      </c>
    </row>
    <row r="52" spans="1:17" ht="89.25" x14ac:dyDescent="0.2">
      <c r="A52" s="12">
        <v>80101706</v>
      </c>
      <c r="B52" s="9" t="s">
        <v>107796</v>
      </c>
      <c r="C52" s="12">
        <v>2</v>
      </c>
      <c r="D52" s="12">
        <v>2</v>
      </c>
      <c r="E52" s="13">
        <v>7</v>
      </c>
      <c r="F52" s="20">
        <v>1</v>
      </c>
      <c r="G52" s="12" t="s">
        <v>133</v>
      </c>
      <c r="H52" s="12">
        <v>1</v>
      </c>
      <c r="I52" s="25">
        <v>42000000</v>
      </c>
      <c r="J52" s="26">
        <f t="shared" si="0"/>
        <v>42000000</v>
      </c>
      <c r="K52" s="12">
        <v>0</v>
      </c>
      <c r="L52" s="12">
        <v>0</v>
      </c>
      <c r="M52" s="21" t="s">
        <v>107870</v>
      </c>
      <c r="N52" s="21" t="s">
        <v>8</v>
      </c>
      <c r="O52" s="9" t="s">
        <v>107920</v>
      </c>
      <c r="P52" s="21">
        <v>3186800</v>
      </c>
      <c r="Q52" s="22" t="s">
        <v>107865</v>
      </c>
    </row>
    <row r="53" spans="1:17" ht="76.5" x14ac:dyDescent="0.2">
      <c r="A53" s="12">
        <v>80101706</v>
      </c>
      <c r="B53" s="9" t="s">
        <v>107797</v>
      </c>
      <c r="C53" s="12">
        <v>2</v>
      </c>
      <c r="D53" s="12">
        <v>2</v>
      </c>
      <c r="E53" s="13">
        <v>7</v>
      </c>
      <c r="F53" s="20">
        <v>1</v>
      </c>
      <c r="G53" s="12" t="s">
        <v>133</v>
      </c>
      <c r="H53" s="12">
        <v>1</v>
      </c>
      <c r="I53" s="25">
        <v>42000000</v>
      </c>
      <c r="J53" s="26">
        <f t="shared" si="0"/>
        <v>42000000</v>
      </c>
      <c r="K53" s="12">
        <v>0</v>
      </c>
      <c r="L53" s="12">
        <v>0</v>
      </c>
      <c r="M53" s="21" t="s">
        <v>107870</v>
      </c>
      <c r="N53" s="21" t="s">
        <v>8</v>
      </c>
      <c r="O53" s="9" t="s">
        <v>107920</v>
      </c>
      <c r="P53" s="21">
        <v>3186800</v>
      </c>
      <c r="Q53" s="22" t="s">
        <v>107865</v>
      </c>
    </row>
    <row r="54" spans="1:17" ht="89.25" x14ac:dyDescent="0.2">
      <c r="A54" s="12">
        <v>80101706</v>
      </c>
      <c r="B54" s="9" t="s">
        <v>107798</v>
      </c>
      <c r="C54" s="12">
        <v>2</v>
      </c>
      <c r="D54" s="12">
        <v>2</v>
      </c>
      <c r="E54" s="13">
        <v>5</v>
      </c>
      <c r="F54" s="20">
        <v>1</v>
      </c>
      <c r="G54" s="12" t="s">
        <v>133</v>
      </c>
      <c r="H54" s="12">
        <v>1</v>
      </c>
      <c r="I54" s="25">
        <v>35000000</v>
      </c>
      <c r="J54" s="26">
        <f t="shared" si="0"/>
        <v>35000000</v>
      </c>
      <c r="K54" s="12">
        <v>0</v>
      </c>
      <c r="L54" s="12">
        <v>0</v>
      </c>
      <c r="M54" s="21" t="s">
        <v>107870</v>
      </c>
      <c r="N54" s="21" t="s">
        <v>8</v>
      </c>
      <c r="O54" s="9" t="s">
        <v>107920</v>
      </c>
      <c r="P54" s="21">
        <v>3186800</v>
      </c>
      <c r="Q54" s="22" t="s">
        <v>107865</v>
      </c>
    </row>
    <row r="55" spans="1:17" ht="76.5" x14ac:dyDescent="0.2">
      <c r="A55" s="12">
        <v>80101706</v>
      </c>
      <c r="B55" s="9" t="s">
        <v>107799</v>
      </c>
      <c r="C55" s="12">
        <v>2</v>
      </c>
      <c r="D55" s="12">
        <v>2</v>
      </c>
      <c r="E55" s="13">
        <v>7</v>
      </c>
      <c r="F55" s="20">
        <v>1</v>
      </c>
      <c r="G55" s="12" t="s">
        <v>133</v>
      </c>
      <c r="H55" s="12">
        <v>1</v>
      </c>
      <c r="I55" s="25">
        <v>35000000</v>
      </c>
      <c r="J55" s="26">
        <f t="shared" si="0"/>
        <v>35000000</v>
      </c>
      <c r="K55" s="12">
        <v>0</v>
      </c>
      <c r="L55" s="12">
        <v>0</v>
      </c>
      <c r="M55" s="21" t="s">
        <v>107870</v>
      </c>
      <c r="N55" s="21" t="s">
        <v>8</v>
      </c>
      <c r="O55" s="9" t="s">
        <v>107920</v>
      </c>
      <c r="P55" s="21">
        <v>3186800</v>
      </c>
      <c r="Q55" s="22" t="s">
        <v>107865</v>
      </c>
    </row>
    <row r="56" spans="1:17" ht="76.5" x14ac:dyDescent="0.2">
      <c r="A56" s="12">
        <v>80101706</v>
      </c>
      <c r="B56" s="9" t="s">
        <v>107800</v>
      </c>
      <c r="C56" s="12">
        <v>2</v>
      </c>
      <c r="D56" s="12">
        <v>2</v>
      </c>
      <c r="E56" s="13">
        <v>7</v>
      </c>
      <c r="F56" s="20">
        <v>1</v>
      </c>
      <c r="G56" s="12" t="s">
        <v>133</v>
      </c>
      <c r="H56" s="12">
        <v>1</v>
      </c>
      <c r="I56" s="25">
        <v>42000000</v>
      </c>
      <c r="J56" s="26">
        <f t="shared" si="0"/>
        <v>42000000</v>
      </c>
      <c r="K56" s="12">
        <v>0</v>
      </c>
      <c r="L56" s="12">
        <v>0</v>
      </c>
      <c r="M56" s="21" t="s">
        <v>107870</v>
      </c>
      <c r="N56" s="21" t="s">
        <v>8</v>
      </c>
      <c r="O56" s="9" t="s">
        <v>107920</v>
      </c>
      <c r="P56" s="21">
        <v>3186800</v>
      </c>
      <c r="Q56" s="22" t="s">
        <v>107865</v>
      </c>
    </row>
    <row r="57" spans="1:17" ht="63.75" x14ac:dyDescent="0.2">
      <c r="A57" s="12">
        <v>80101706</v>
      </c>
      <c r="B57" s="9" t="s">
        <v>107801</v>
      </c>
      <c r="C57" s="12">
        <v>2</v>
      </c>
      <c r="D57" s="12">
        <v>2</v>
      </c>
      <c r="E57" s="13">
        <v>8</v>
      </c>
      <c r="F57" s="20">
        <v>1</v>
      </c>
      <c r="G57" s="12" t="s">
        <v>133</v>
      </c>
      <c r="H57" s="12">
        <v>1</v>
      </c>
      <c r="I57" s="25">
        <v>63000000</v>
      </c>
      <c r="J57" s="26">
        <f t="shared" si="0"/>
        <v>63000000</v>
      </c>
      <c r="K57" s="12">
        <v>0</v>
      </c>
      <c r="L57" s="12">
        <v>0</v>
      </c>
      <c r="M57" s="21" t="s">
        <v>107870</v>
      </c>
      <c r="N57" s="21" t="s">
        <v>8</v>
      </c>
      <c r="O57" s="9" t="s">
        <v>107920</v>
      </c>
      <c r="P57" s="21">
        <v>3186800</v>
      </c>
      <c r="Q57" s="22" t="s">
        <v>107865</v>
      </c>
    </row>
    <row r="58" spans="1:17" ht="114.75" x14ac:dyDescent="0.2">
      <c r="A58" s="12">
        <v>80101706</v>
      </c>
      <c r="B58" s="9" t="s">
        <v>107802</v>
      </c>
      <c r="C58" s="12">
        <v>2</v>
      </c>
      <c r="D58" s="12">
        <v>2</v>
      </c>
      <c r="E58" s="13">
        <v>7</v>
      </c>
      <c r="F58" s="20">
        <v>1</v>
      </c>
      <c r="G58" s="12" t="s">
        <v>133</v>
      </c>
      <c r="H58" s="12">
        <v>1</v>
      </c>
      <c r="I58" s="25">
        <v>42000000</v>
      </c>
      <c r="J58" s="26">
        <f t="shared" si="0"/>
        <v>42000000</v>
      </c>
      <c r="K58" s="12">
        <v>0</v>
      </c>
      <c r="L58" s="12">
        <v>0</v>
      </c>
      <c r="M58" s="21" t="s">
        <v>107870</v>
      </c>
      <c r="N58" s="21" t="s">
        <v>8</v>
      </c>
      <c r="O58" s="9" t="s">
        <v>107920</v>
      </c>
      <c r="P58" s="21">
        <v>3186800</v>
      </c>
      <c r="Q58" s="22" t="s">
        <v>107865</v>
      </c>
    </row>
    <row r="59" spans="1:17" ht="76.5" x14ac:dyDescent="0.2">
      <c r="A59" s="12">
        <v>80101706</v>
      </c>
      <c r="B59" s="9" t="s">
        <v>107803</v>
      </c>
      <c r="C59" s="12">
        <v>2</v>
      </c>
      <c r="D59" s="12">
        <v>2</v>
      </c>
      <c r="E59" s="13">
        <v>6</v>
      </c>
      <c r="F59" s="20">
        <v>1</v>
      </c>
      <c r="G59" s="12" t="s">
        <v>133</v>
      </c>
      <c r="H59" s="12">
        <v>1</v>
      </c>
      <c r="I59" s="25">
        <v>60000000</v>
      </c>
      <c r="J59" s="26">
        <f t="shared" si="0"/>
        <v>60000000</v>
      </c>
      <c r="K59" s="12">
        <v>0</v>
      </c>
      <c r="L59" s="12">
        <v>0</v>
      </c>
      <c r="M59" s="21" t="s">
        <v>107870</v>
      </c>
      <c r="N59" s="21" t="s">
        <v>8</v>
      </c>
      <c r="O59" s="9" t="s">
        <v>107920</v>
      </c>
      <c r="P59" s="21">
        <v>3186800</v>
      </c>
      <c r="Q59" s="22" t="s">
        <v>107865</v>
      </c>
    </row>
    <row r="60" spans="1:17" ht="102" x14ac:dyDescent="0.2">
      <c r="A60" s="12">
        <v>80101706</v>
      </c>
      <c r="B60" s="9" t="s">
        <v>107804</v>
      </c>
      <c r="C60" s="12">
        <v>2</v>
      </c>
      <c r="D60" s="12">
        <v>2</v>
      </c>
      <c r="E60" s="13">
        <v>7</v>
      </c>
      <c r="F60" s="20">
        <v>1</v>
      </c>
      <c r="G60" s="12" t="s">
        <v>133</v>
      </c>
      <c r="H60" s="12">
        <v>1</v>
      </c>
      <c r="I60" s="25">
        <v>31500000</v>
      </c>
      <c r="J60" s="26">
        <f t="shared" si="0"/>
        <v>31500000</v>
      </c>
      <c r="K60" s="12">
        <v>0</v>
      </c>
      <c r="L60" s="12">
        <v>0</v>
      </c>
      <c r="M60" s="21" t="s">
        <v>107870</v>
      </c>
      <c r="N60" s="21" t="s">
        <v>8</v>
      </c>
      <c r="O60" s="9" t="s">
        <v>107920</v>
      </c>
      <c r="P60" s="21">
        <v>3186800</v>
      </c>
      <c r="Q60" s="22" t="s">
        <v>107865</v>
      </c>
    </row>
    <row r="61" spans="1:17" ht="114.75" x14ac:dyDescent="0.2">
      <c r="A61" s="12">
        <v>80101706</v>
      </c>
      <c r="B61" s="9" t="s">
        <v>107805</v>
      </c>
      <c r="C61" s="12">
        <v>2</v>
      </c>
      <c r="D61" s="12">
        <v>2</v>
      </c>
      <c r="E61" s="13">
        <v>6</v>
      </c>
      <c r="F61" s="20">
        <v>1</v>
      </c>
      <c r="G61" s="12" t="s">
        <v>133</v>
      </c>
      <c r="H61" s="12">
        <v>1</v>
      </c>
      <c r="I61" s="25">
        <v>60000000</v>
      </c>
      <c r="J61" s="26">
        <f t="shared" si="0"/>
        <v>60000000</v>
      </c>
      <c r="K61" s="12">
        <v>0</v>
      </c>
      <c r="L61" s="12">
        <v>0</v>
      </c>
      <c r="M61" s="21" t="s">
        <v>107870</v>
      </c>
      <c r="N61" s="21" t="s">
        <v>8</v>
      </c>
      <c r="O61" s="9" t="s">
        <v>107920</v>
      </c>
      <c r="P61" s="21">
        <v>3186800</v>
      </c>
      <c r="Q61" s="22" t="s">
        <v>107865</v>
      </c>
    </row>
    <row r="62" spans="1:17" ht="114.75" x14ac:dyDescent="0.2">
      <c r="A62" s="12">
        <v>80101706</v>
      </c>
      <c r="B62" s="9" t="s">
        <v>107806</v>
      </c>
      <c r="C62" s="12">
        <v>2</v>
      </c>
      <c r="D62" s="12">
        <v>2</v>
      </c>
      <c r="E62" s="13">
        <v>10</v>
      </c>
      <c r="F62" s="20">
        <v>1</v>
      </c>
      <c r="G62" s="12" t="s">
        <v>133</v>
      </c>
      <c r="H62" s="12">
        <v>1</v>
      </c>
      <c r="I62" s="25">
        <v>20000000</v>
      </c>
      <c r="J62" s="26">
        <f t="shared" si="0"/>
        <v>20000000</v>
      </c>
      <c r="K62" s="12">
        <v>0</v>
      </c>
      <c r="L62" s="12">
        <v>0</v>
      </c>
      <c r="M62" s="21" t="s">
        <v>107870</v>
      </c>
      <c r="N62" s="21" t="s">
        <v>8</v>
      </c>
      <c r="O62" s="9" t="s">
        <v>107920</v>
      </c>
      <c r="P62" s="21">
        <v>3186800</v>
      </c>
      <c r="Q62" s="22" t="s">
        <v>107865</v>
      </c>
    </row>
    <row r="63" spans="1:17" ht="89.25" x14ac:dyDescent="0.2">
      <c r="A63" s="12">
        <v>80101706</v>
      </c>
      <c r="B63" s="9" t="s">
        <v>107807</v>
      </c>
      <c r="C63" s="12">
        <v>2</v>
      </c>
      <c r="D63" s="12">
        <v>2</v>
      </c>
      <c r="E63" s="13">
        <v>6</v>
      </c>
      <c r="F63" s="20">
        <v>1</v>
      </c>
      <c r="G63" s="12" t="s">
        <v>133</v>
      </c>
      <c r="H63" s="12">
        <v>1</v>
      </c>
      <c r="I63" s="25">
        <v>36000000</v>
      </c>
      <c r="J63" s="26">
        <f t="shared" si="0"/>
        <v>36000000</v>
      </c>
      <c r="K63" s="12">
        <v>0</v>
      </c>
      <c r="L63" s="12">
        <v>0</v>
      </c>
      <c r="M63" s="21" t="s">
        <v>107870</v>
      </c>
      <c r="N63" s="21" t="s">
        <v>8</v>
      </c>
      <c r="O63" s="9" t="s">
        <v>107920</v>
      </c>
      <c r="P63" s="21">
        <v>3186800</v>
      </c>
      <c r="Q63" s="22" t="s">
        <v>107865</v>
      </c>
    </row>
    <row r="64" spans="1:17" ht="89.25" x14ac:dyDescent="0.2">
      <c r="A64" s="12">
        <v>80101706</v>
      </c>
      <c r="B64" s="9" t="s">
        <v>107808</v>
      </c>
      <c r="C64" s="12">
        <v>2</v>
      </c>
      <c r="D64" s="12">
        <v>2</v>
      </c>
      <c r="E64" s="13">
        <v>10</v>
      </c>
      <c r="F64" s="20">
        <v>1</v>
      </c>
      <c r="G64" s="12" t="s">
        <v>133</v>
      </c>
      <c r="H64" s="12">
        <v>1</v>
      </c>
      <c r="I64" s="25">
        <v>50000000</v>
      </c>
      <c r="J64" s="26">
        <f t="shared" si="0"/>
        <v>50000000</v>
      </c>
      <c r="K64" s="12">
        <v>0</v>
      </c>
      <c r="L64" s="12">
        <v>0</v>
      </c>
      <c r="M64" s="21" t="s">
        <v>107870</v>
      </c>
      <c r="N64" s="21" t="s">
        <v>8</v>
      </c>
      <c r="O64" s="9" t="s">
        <v>107920</v>
      </c>
      <c r="P64" s="21">
        <v>3186800</v>
      </c>
      <c r="Q64" s="22" t="s">
        <v>107865</v>
      </c>
    </row>
    <row r="65" spans="1:18" ht="76.5" x14ac:dyDescent="0.2">
      <c r="A65" s="12">
        <v>80111620</v>
      </c>
      <c r="B65" s="9" t="s">
        <v>107809</v>
      </c>
      <c r="C65" s="12">
        <v>2</v>
      </c>
      <c r="D65" s="12">
        <v>2</v>
      </c>
      <c r="E65" s="13">
        <v>10</v>
      </c>
      <c r="F65" s="20">
        <v>1</v>
      </c>
      <c r="G65" s="12" t="s">
        <v>133</v>
      </c>
      <c r="H65" s="12">
        <v>1</v>
      </c>
      <c r="I65" s="25">
        <v>27500000</v>
      </c>
      <c r="J65" s="26">
        <f t="shared" si="0"/>
        <v>27500000</v>
      </c>
      <c r="K65" s="12">
        <v>0</v>
      </c>
      <c r="L65" s="12">
        <v>0</v>
      </c>
      <c r="M65" s="21" t="s">
        <v>107870</v>
      </c>
      <c r="N65" s="21" t="s">
        <v>8</v>
      </c>
      <c r="O65" s="9" t="s">
        <v>107920</v>
      </c>
      <c r="P65" s="21">
        <v>3186800</v>
      </c>
      <c r="Q65" s="22" t="s">
        <v>107865</v>
      </c>
    </row>
    <row r="66" spans="1:18" ht="127.5" x14ac:dyDescent="0.2">
      <c r="A66" s="12">
        <v>80101706</v>
      </c>
      <c r="B66" s="9" t="s">
        <v>107901</v>
      </c>
      <c r="C66" s="12">
        <v>6</v>
      </c>
      <c r="D66" s="12">
        <v>6</v>
      </c>
      <c r="E66" s="13">
        <v>6</v>
      </c>
      <c r="F66" s="20">
        <v>1</v>
      </c>
      <c r="G66" s="12" t="s">
        <v>133</v>
      </c>
      <c r="H66" s="12">
        <v>1</v>
      </c>
      <c r="I66" s="25">
        <v>48000000</v>
      </c>
      <c r="J66" s="26">
        <v>48000000</v>
      </c>
      <c r="K66" s="12">
        <v>0</v>
      </c>
      <c r="L66" s="12">
        <v>0</v>
      </c>
      <c r="M66" s="21" t="s">
        <v>107870</v>
      </c>
      <c r="N66" s="21" t="s">
        <v>8</v>
      </c>
      <c r="O66" s="9" t="s">
        <v>107920</v>
      </c>
      <c r="P66" s="21">
        <v>3186800</v>
      </c>
      <c r="Q66" s="22" t="s">
        <v>107865</v>
      </c>
      <c r="R66" s="16"/>
    </row>
    <row r="67" spans="1:18" ht="153" x14ac:dyDescent="0.2">
      <c r="A67" s="12">
        <v>80101706</v>
      </c>
      <c r="B67" s="9" t="s">
        <v>107902</v>
      </c>
      <c r="C67" s="12">
        <v>6</v>
      </c>
      <c r="D67" s="12">
        <v>6</v>
      </c>
      <c r="E67" s="13">
        <v>6</v>
      </c>
      <c r="F67" s="20">
        <v>1</v>
      </c>
      <c r="G67" s="12" t="s">
        <v>133</v>
      </c>
      <c r="H67" s="12">
        <v>1</v>
      </c>
      <c r="I67" s="25">
        <v>42000000</v>
      </c>
      <c r="J67" s="26">
        <v>42000000</v>
      </c>
      <c r="K67" s="12">
        <v>0</v>
      </c>
      <c r="L67" s="12">
        <v>0</v>
      </c>
      <c r="M67" s="21" t="s">
        <v>107870</v>
      </c>
      <c r="N67" s="21" t="s">
        <v>8</v>
      </c>
      <c r="O67" s="9" t="s">
        <v>107920</v>
      </c>
      <c r="P67" s="21">
        <v>3186800</v>
      </c>
      <c r="Q67" s="22" t="s">
        <v>107865</v>
      </c>
      <c r="R67" s="16"/>
    </row>
    <row r="68" spans="1:18" ht="140.25" x14ac:dyDescent="0.2">
      <c r="A68" s="12">
        <v>80101706</v>
      </c>
      <c r="B68" s="9" t="s">
        <v>107903</v>
      </c>
      <c r="C68" s="12">
        <v>6</v>
      </c>
      <c r="D68" s="12">
        <v>6</v>
      </c>
      <c r="E68" s="13">
        <v>6</v>
      </c>
      <c r="F68" s="20">
        <v>1</v>
      </c>
      <c r="G68" s="12" t="s">
        <v>133</v>
      </c>
      <c r="H68" s="12">
        <v>1</v>
      </c>
      <c r="I68" s="25">
        <v>19500000</v>
      </c>
      <c r="J68" s="26">
        <v>19500000</v>
      </c>
      <c r="K68" s="12">
        <v>0</v>
      </c>
      <c r="L68" s="12">
        <v>0</v>
      </c>
      <c r="M68" s="21" t="s">
        <v>107870</v>
      </c>
      <c r="N68" s="21" t="s">
        <v>8</v>
      </c>
      <c r="O68" s="9" t="s">
        <v>107920</v>
      </c>
      <c r="P68" s="21">
        <v>3186800</v>
      </c>
      <c r="Q68" s="22" t="s">
        <v>107865</v>
      </c>
      <c r="R68" s="16"/>
    </row>
    <row r="69" spans="1:18" ht="51" x14ac:dyDescent="0.2">
      <c r="A69" s="12">
        <v>43233201</v>
      </c>
      <c r="B69" s="9" t="s">
        <v>107810</v>
      </c>
      <c r="C69" s="12">
        <v>8</v>
      </c>
      <c r="D69" s="12">
        <v>8</v>
      </c>
      <c r="E69" s="13">
        <v>1</v>
      </c>
      <c r="F69" s="20">
        <v>1</v>
      </c>
      <c r="G69" s="13" t="s">
        <v>72</v>
      </c>
      <c r="H69" s="12">
        <v>1</v>
      </c>
      <c r="I69" s="25">
        <v>4000000</v>
      </c>
      <c r="J69" s="26">
        <v>4000000</v>
      </c>
      <c r="K69" s="12">
        <v>0</v>
      </c>
      <c r="L69" s="12">
        <v>0</v>
      </c>
      <c r="M69" s="21" t="s">
        <v>107870</v>
      </c>
      <c r="N69" s="21" t="s">
        <v>8</v>
      </c>
      <c r="O69" s="10" t="s">
        <v>107910</v>
      </c>
      <c r="P69" s="21">
        <v>3186800</v>
      </c>
      <c r="Q69" s="22" t="s">
        <v>107866</v>
      </c>
    </row>
    <row r="70" spans="1:18" ht="38.25" x14ac:dyDescent="0.2">
      <c r="A70" s="12" t="s">
        <v>107862</v>
      </c>
      <c r="B70" s="10" t="s">
        <v>107811</v>
      </c>
      <c r="C70" s="12">
        <v>1</v>
      </c>
      <c r="D70" s="12">
        <v>1</v>
      </c>
      <c r="E70" s="12">
        <v>10</v>
      </c>
      <c r="F70" s="20">
        <v>1</v>
      </c>
      <c r="G70" s="12" t="s">
        <v>140</v>
      </c>
      <c r="H70" s="12">
        <v>1</v>
      </c>
      <c r="I70" s="27">
        <v>170000000</v>
      </c>
      <c r="J70" s="25">
        <v>170000000</v>
      </c>
      <c r="K70" s="12">
        <v>0</v>
      </c>
      <c r="L70" s="12">
        <v>0</v>
      </c>
      <c r="M70" s="21" t="s">
        <v>107870</v>
      </c>
      <c r="N70" s="21" t="s">
        <v>8</v>
      </c>
      <c r="O70" s="10" t="s">
        <v>107921</v>
      </c>
      <c r="P70" s="21">
        <v>3186800</v>
      </c>
      <c r="Q70" s="22" t="s">
        <v>107867</v>
      </c>
    </row>
    <row r="71" spans="1:18" ht="63.75" x14ac:dyDescent="0.2">
      <c r="A71" s="12">
        <v>81112502</v>
      </c>
      <c r="B71" s="10" t="s">
        <v>107812</v>
      </c>
      <c r="C71" s="12">
        <v>4</v>
      </c>
      <c r="D71" s="12">
        <v>4</v>
      </c>
      <c r="E71" s="12">
        <v>5</v>
      </c>
      <c r="F71" s="20">
        <v>1</v>
      </c>
      <c r="G71" s="12" t="s">
        <v>17</v>
      </c>
      <c r="H71" s="12">
        <v>1</v>
      </c>
      <c r="I71" s="27">
        <v>750000000</v>
      </c>
      <c r="J71" s="28">
        <v>750000000</v>
      </c>
      <c r="K71" s="12">
        <v>0</v>
      </c>
      <c r="L71" s="12">
        <v>0</v>
      </c>
      <c r="M71" s="21" t="s">
        <v>107870</v>
      </c>
      <c r="N71" s="21" t="s">
        <v>8</v>
      </c>
      <c r="O71" s="10" t="s">
        <v>107921</v>
      </c>
      <c r="P71" s="21">
        <v>3186800</v>
      </c>
      <c r="Q71" s="22" t="s">
        <v>107867</v>
      </c>
    </row>
    <row r="72" spans="1:18" ht="76.5" x14ac:dyDescent="0.2">
      <c r="A72" s="12" t="s">
        <v>107852</v>
      </c>
      <c r="B72" s="11" t="s">
        <v>107813</v>
      </c>
      <c r="C72" s="12">
        <v>3</v>
      </c>
      <c r="D72" s="12">
        <v>3</v>
      </c>
      <c r="E72" s="12">
        <v>5</v>
      </c>
      <c r="F72" s="20">
        <v>1</v>
      </c>
      <c r="G72" s="12" t="s">
        <v>17</v>
      </c>
      <c r="H72" s="12">
        <v>1</v>
      </c>
      <c r="I72" s="25">
        <v>935000000</v>
      </c>
      <c r="J72" s="25">
        <v>935000000</v>
      </c>
      <c r="K72" s="12">
        <v>0</v>
      </c>
      <c r="L72" s="12">
        <v>0</v>
      </c>
      <c r="M72" s="21" t="s">
        <v>107870</v>
      </c>
      <c r="N72" s="21" t="s">
        <v>8</v>
      </c>
      <c r="O72" s="10" t="s">
        <v>107921</v>
      </c>
      <c r="P72" s="21">
        <v>3186800</v>
      </c>
      <c r="Q72" s="22" t="s">
        <v>107867</v>
      </c>
    </row>
    <row r="73" spans="1:18" ht="38.25" x14ac:dyDescent="0.2">
      <c r="A73" s="12" t="s">
        <v>107852</v>
      </c>
      <c r="B73" s="11" t="s">
        <v>107814</v>
      </c>
      <c r="C73" s="12">
        <v>5</v>
      </c>
      <c r="D73" s="12">
        <v>5</v>
      </c>
      <c r="E73" s="12">
        <v>5</v>
      </c>
      <c r="F73" s="20">
        <v>1</v>
      </c>
      <c r="G73" s="12" t="s">
        <v>65</v>
      </c>
      <c r="H73" s="12">
        <v>1</v>
      </c>
      <c r="I73" s="25">
        <v>350000000</v>
      </c>
      <c r="J73" s="25">
        <v>350000000</v>
      </c>
      <c r="K73" s="12">
        <v>0</v>
      </c>
      <c r="L73" s="12">
        <v>0</v>
      </c>
      <c r="M73" s="21" t="s">
        <v>107870</v>
      </c>
      <c r="N73" s="21" t="s">
        <v>8</v>
      </c>
      <c r="O73" s="10" t="s">
        <v>107921</v>
      </c>
      <c r="P73" s="21">
        <v>3186800</v>
      </c>
      <c r="Q73" s="22" t="s">
        <v>107867</v>
      </c>
    </row>
    <row r="74" spans="1:18" ht="38.25" x14ac:dyDescent="0.2">
      <c r="A74" s="12" t="s">
        <v>107852</v>
      </c>
      <c r="B74" s="11" t="s">
        <v>107814</v>
      </c>
      <c r="C74" s="12">
        <v>5</v>
      </c>
      <c r="D74" s="12">
        <v>5</v>
      </c>
      <c r="E74" s="12">
        <v>5</v>
      </c>
      <c r="F74" s="20">
        <v>1</v>
      </c>
      <c r="G74" s="12" t="s">
        <v>65</v>
      </c>
      <c r="H74" s="12">
        <v>1</v>
      </c>
      <c r="I74" s="25">
        <v>24250000</v>
      </c>
      <c r="J74" s="25">
        <v>24250000</v>
      </c>
      <c r="K74" s="12">
        <v>0</v>
      </c>
      <c r="L74" s="12">
        <v>0</v>
      </c>
      <c r="M74" s="21" t="s">
        <v>107870</v>
      </c>
      <c r="N74" s="21" t="s">
        <v>8</v>
      </c>
      <c r="O74" s="10" t="s">
        <v>107921</v>
      </c>
      <c r="P74" s="21">
        <v>3186800</v>
      </c>
      <c r="Q74" s="22" t="s">
        <v>107867</v>
      </c>
      <c r="R74" s="8"/>
    </row>
    <row r="75" spans="1:18" ht="38.25" x14ac:dyDescent="0.2">
      <c r="A75" s="12" t="s">
        <v>107851</v>
      </c>
      <c r="B75" s="11" t="s">
        <v>107815</v>
      </c>
      <c r="C75" s="12">
        <v>5</v>
      </c>
      <c r="D75" s="12">
        <v>5</v>
      </c>
      <c r="E75" s="12">
        <v>3</v>
      </c>
      <c r="F75" s="20">
        <v>1</v>
      </c>
      <c r="G75" s="12" t="s">
        <v>65</v>
      </c>
      <c r="H75" s="12">
        <v>1</v>
      </c>
      <c r="I75" s="25">
        <v>40750000</v>
      </c>
      <c r="J75" s="25">
        <v>40750000</v>
      </c>
      <c r="K75" s="12">
        <v>0</v>
      </c>
      <c r="L75" s="12">
        <v>0</v>
      </c>
      <c r="M75" s="21" t="s">
        <v>107870</v>
      </c>
      <c r="N75" s="21" t="s">
        <v>8</v>
      </c>
      <c r="O75" s="10" t="s">
        <v>107921</v>
      </c>
      <c r="P75" s="21">
        <v>3186800</v>
      </c>
      <c r="Q75" s="22" t="s">
        <v>107867</v>
      </c>
    </row>
    <row r="76" spans="1:18" ht="114.75" x14ac:dyDescent="0.2">
      <c r="A76" s="12">
        <v>80101706</v>
      </c>
      <c r="B76" s="10" t="s">
        <v>107816</v>
      </c>
      <c r="C76" s="12">
        <v>2</v>
      </c>
      <c r="D76" s="12">
        <v>2</v>
      </c>
      <c r="E76" s="13">
        <v>10</v>
      </c>
      <c r="F76" s="20">
        <v>1</v>
      </c>
      <c r="G76" s="12" t="s">
        <v>133</v>
      </c>
      <c r="H76" s="12">
        <v>1</v>
      </c>
      <c r="I76" s="25">
        <v>105000000</v>
      </c>
      <c r="J76" s="25">
        <v>105000000</v>
      </c>
      <c r="K76" s="12">
        <v>0</v>
      </c>
      <c r="L76" s="12">
        <v>0</v>
      </c>
      <c r="M76" s="21" t="s">
        <v>107870</v>
      </c>
      <c r="N76" s="21" t="s">
        <v>8</v>
      </c>
      <c r="O76" s="10" t="s">
        <v>107921</v>
      </c>
      <c r="P76" s="21">
        <v>3186800</v>
      </c>
      <c r="Q76" s="22" t="s">
        <v>107867</v>
      </c>
    </row>
    <row r="77" spans="1:18" ht="165.75" x14ac:dyDescent="0.2">
      <c r="A77" s="12">
        <v>80101706</v>
      </c>
      <c r="B77" s="10" t="s">
        <v>107817</v>
      </c>
      <c r="C77" s="12">
        <v>2</v>
      </c>
      <c r="D77" s="12">
        <v>2</v>
      </c>
      <c r="E77" s="13">
        <v>10</v>
      </c>
      <c r="F77" s="20">
        <v>1</v>
      </c>
      <c r="G77" s="12" t="s">
        <v>133</v>
      </c>
      <c r="H77" s="12">
        <v>1</v>
      </c>
      <c r="I77" s="25">
        <v>105000000</v>
      </c>
      <c r="J77" s="25">
        <v>105000000</v>
      </c>
      <c r="K77" s="12">
        <v>0</v>
      </c>
      <c r="L77" s="12">
        <v>0</v>
      </c>
      <c r="M77" s="21" t="s">
        <v>107870</v>
      </c>
      <c r="N77" s="21" t="s">
        <v>8</v>
      </c>
      <c r="O77" s="10" t="s">
        <v>107921</v>
      </c>
      <c r="P77" s="21">
        <v>3186800</v>
      </c>
      <c r="Q77" s="22" t="s">
        <v>107867</v>
      </c>
    </row>
    <row r="78" spans="1:18" ht="102" x14ac:dyDescent="0.2">
      <c r="A78" s="12">
        <v>80101706</v>
      </c>
      <c r="B78" s="10" t="s">
        <v>107818</v>
      </c>
      <c r="C78" s="12">
        <v>2</v>
      </c>
      <c r="D78" s="12">
        <v>2</v>
      </c>
      <c r="E78" s="13">
        <v>10</v>
      </c>
      <c r="F78" s="20">
        <v>1</v>
      </c>
      <c r="G78" s="12" t="s">
        <v>133</v>
      </c>
      <c r="H78" s="12">
        <v>1</v>
      </c>
      <c r="I78" s="25">
        <v>84000000</v>
      </c>
      <c r="J78" s="25">
        <v>84000000</v>
      </c>
      <c r="K78" s="12">
        <v>0</v>
      </c>
      <c r="L78" s="12">
        <v>0</v>
      </c>
      <c r="M78" s="21" t="s">
        <v>107870</v>
      </c>
      <c r="N78" s="21" t="s">
        <v>8</v>
      </c>
      <c r="O78" s="10" t="s">
        <v>107921</v>
      </c>
      <c r="P78" s="21">
        <v>3186800</v>
      </c>
      <c r="Q78" s="22" t="s">
        <v>107867</v>
      </c>
    </row>
    <row r="79" spans="1:18" ht="140.25" x14ac:dyDescent="0.2">
      <c r="A79" s="12">
        <v>80101706</v>
      </c>
      <c r="B79" s="10" t="s">
        <v>107819</v>
      </c>
      <c r="C79" s="12">
        <v>2</v>
      </c>
      <c r="D79" s="12">
        <v>2</v>
      </c>
      <c r="E79" s="13">
        <v>10</v>
      </c>
      <c r="F79" s="20">
        <v>1</v>
      </c>
      <c r="G79" s="12" t="s">
        <v>133</v>
      </c>
      <c r="H79" s="12">
        <v>1</v>
      </c>
      <c r="I79" s="25">
        <v>68250000</v>
      </c>
      <c r="J79" s="25">
        <v>68250000</v>
      </c>
      <c r="K79" s="12">
        <v>0</v>
      </c>
      <c r="L79" s="12">
        <v>0</v>
      </c>
      <c r="M79" s="21" t="s">
        <v>107870</v>
      </c>
      <c r="N79" s="21" t="s">
        <v>8</v>
      </c>
      <c r="O79" s="10" t="s">
        <v>107921</v>
      </c>
      <c r="P79" s="21">
        <v>3186800</v>
      </c>
      <c r="Q79" s="22" t="s">
        <v>107867</v>
      </c>
    </row>
    <row r="80" spans="1:18" ht="127.5" x14ac:dyDescent="0.2">
      <c r="A80" s="12">
        <v>80101706</v>
      </c>
      <c r="B80" s="10" t="s">
        <v>107820</v>
      </c>
      <c r="C80" s="12">
        <v>2</v>
      </c>
      <c r="D80" s="12">
        <v>2</v>
      </c>
      <c r="E80" s="13">
        <v>10</v>
      </c>
      <c r="F80" s="20">
        <v>1</v>
      </c>
      <c r="G80" s="12" t="s">
        <v>133</v>
      </c>
      <c r="H80" s="12">
        <v>1</v>
      </c>
      <c r="I80" s="25">
        <v>42000000</v>
      </c>
      <c r="J80" s="25">
        <v>42000000</v>
      </c>
      <c r="K80" s="12">
        <v>0</v>
      </c>
      <c r="L80" s="12">
        <v>0</v>
      </c>
      <c r="M80" s="21" t="s">
        <v>107870</v>
      </c>
      <c r="N80" s="21" t="s">
        <v>8</v>
      </c>
      <c r="O80" s="10" t="s">
        <v>107921</v>
      </c>
      <c r="P80" s="21">
        <v>3186800</v>
      </c>
      <c r="Q80" s="22" t="s">
        <v>107867</v>
      </c>
    </row>
    <row r="81" spans="1:17" ht="127.5" x14ac:dyDescent="0.2">
      <c r="A81" s="12">
        <v>80101706</v>
      </c>
      <c r="B81" s="10" t="s">
        <v>107821</v>
      </c>
      <c r="C81" s="12">
        <v>2</v>
      </c>
      <c r="D81" s="12">
        <v>2</v>
      </c>
      <c r="E81" s="13">
        <v>10</v>
      </c>
      <c r="F81" s="20">
        <v>1</v>
      </c>
      <c r="G81" s="12" t="s">
        <v>133</v>
      </c>
      <c r="H81" s="12">
        <v>1</v>
      </c>
      <c r="I81" s="25">
        <v>42000000</v>
      </c>
      <c r="J81" s="25">
        <v>42000000</v>
      </c>
      <c r="K81" s="12">
        <v>0</v>
      </c>
      <c r="L81" s="12">
        <v>0</v>
      </c>
      <c r="M81" s="21" t="s">
        <v>107870</v>
      </c>
      <c r="N81" s="21" t="s">
        <v>8</v>
      </c>
      <c r="O81" s="10" t="s">
        <v>107921</v>
      </c>
      <c r="P81" s="21">
        <v>3186800</v>
      </c>
      <c r="Q81" s="22" t="s">
        <v>107867</v>
      </c>
    </row>
    <row r="82" spans="1:17" ht="114.75" x14ac:dyDescent="0.2">
      <c r="A82" s="12">
        <v>80101706</v>
      </c>
      <c r="B82" s="10" t="s">
        <v>107822</v>
      </c>
      <c r="C82" s="12">
        <v>2</v>
      </c>
      <c r="D82" s="12">
        <v>2</v>
      </c>
      <c r="E82" s="13">
        <v>10</v>
      </c>
      <c r="F82" s="20">
        <v>1</v>
      </c>
      <c r="G82" s="12" t="s">
        <v>133</v>
      </c>
      <c r="H82" s="12">
        <v>1</v>
      </c>
      <c r="I82" s="25">
        <v>42000000</v>
      </c>
      <c r="J82" s="25">
        <v>42000000</v>
      </c>
      <c r="K82" s="12">
        <v>0</v>
      </c>
      <c r="L82" s="12">
        <v>0</v>
      </c>
      <c r="M82" s="21" t="s">
        <v>107870</v>
      </c>
      <c r="N82" s="21" t="s">
        <v>8</v>
      </c>
      <c r="O82" s="10" t="s">
        <v>107921</v>
      </c>
      <c r="P82" s="21">
        <v>3186800</v>
      </c>
      <c r="Q82" s="22" t="s">
        <v>107867</v>
      </c>
    </row>
    <row r="83" spans="1:17" ht="89.25" x14ac:dyDescent="0.2">
      <c r="A83" s="12">
        <v>80111620</v>
      </c>
      <c r="B83" s="10" t="s">
        <v>107823</v>
      </c>
      <c r="C83" s="12">
        <v>2</v>
      </c>
      <c r="D83" s="12">
        <v>2</v>
      </c>
      <c r="E83" s="13">
        <v>10</v>
      </c>
      <c r="F83" s="20">
        <v>1</v>
      </c>
      <c r="G83" s="12" t="s">
        <v>133</v>
      </c>
      <c r="H83" s="12">
        <v>1</v>
      </c>
      <c r="I83" s="25">
        <v>42000000</v>
      </c>
      <c r="J83" s="25">
        <v>42000000</v>
      </c>
      <c r="K83" s="12">
        <v>0</v>
      </c>
      <c r="L83" s="12">
        <v>0</v>
      </c>
      <c r="M83" s="21" t="s">
        <v>107870</v>
      </c>
      <c r="N83" s="21" t="s">
        <v>8</v>
      </c>
      <c r="O83" s="10" t="s">
        <v>107921</v>
      </c>
      <c r="P83" s="21">
        <v>3186800</v>
      </c>
      <c r="Q83" s="22" t="s">
        <v>107867</v>
      </c>
    </row>
    <row r="84" spans="1:17" ht="114.75" x14ac:dyDescent="0.2">
      <c r="A84" s="12">
        <v>80111620</v>
      </c>
      <c r="B84" s="10" t="s">
        <v>107824</v>
      </c>
      <c r="C84" s="12">
        <v>2</v>
      </c>
      <c r="D84" s="12">
        <v>2</v>
      </c>
      <c r="E84" s="13">
        <v>10</v>
      </c>
      <c r="F84" s="20">
        <v>1</v>
      </c>
      <c r="G84" s="12" t="s">
        <v>133</v>
      </c>
      <c r="H84" s="12">
        <v>1</v>
      </c>
      <c r="I84" s="25">
        <v>31500000</v>
      </c>
      <c r="J84" s="25">
        <v>31500000</v>
      </c>
      <c r="K84" s="12">
        <v>0</v>
      </c>
      <c r="L84" s="12">
        <v>0</v>
      </c>
      <c r="M84" s="21" t="s">
        <v>107870</v>
      </c>
      <c r="N84" s="21" t="s">
        <v>8</v>
      </c>
      <c r="O84" s="10" t="s">
        <v>107921</v>
      </c>
      <c r="P84" s="21">
        <v>3186800</v>
      </c>
      <c r="Q84" s="22" t="s">
        <v>107867</v>
      </c>
    </row>
    <row r="85" spans="1:17" ht="114.75" x14ac:dyDescent="0.2">
      <c r="A85" s="12">
        <v>80111620</v>
      </c>
      <c r="B85" s="10" t="s">
        <v>107824</v>
      </c>
      <c r="C85" s="12">
        <v>2</v>
      </c>
      <c r="D85" s="12">
        <v>2</v>
      </c>
      <c r="E85" s="13">
        <v>10</v>
      </c>
      <c r="F85" s="20">
        <v>1</v>
      </c>
      <c r="G85" s="12" t="s">
        <v>133</v>
      </c>
      <c r="H85" s="12">
        <v>1</v>
      </c>
      <c r="I85" s="25">
        <v>36750000</v>
      </c>
      <c r="J85" s="25">
        <v>36750000</v>
      </c>
      <c r="K85" s="12">
        <v>0</v>
      </c>
      <c r="L85" s="12">
        <v>0</v>
      </c>
      <c r="M85" s="21" t="s">
        <v>107870</v>
      </c>
      <c r="N85" s="21" t="s">
        <v>8</v>
      </c>
      <c r="O85" s="10" t="s">
        <v>107921</v>
      </c>
      <c r="P85" s="21">
        <v>3186800</v>
      </c>
      <c r="Q85" s="22" t="s">
        <v>107867</v>
      </c>
    </row>
    <row r="86" spans="1:17" ht="102" x14ac:dyDescent="0.2">
      <c r="A86" s="12">
        <v>80101706</v>
      </c>
      <c r="B86" s="10" t="s">
        <v>107825</v>
      </c>
      <c r="C86" s="12">
        <v>2</v>
      </c>
      <c r="D86" s="12">
        <v>2</v>
      </c>
      <c r="E86" s="13">
        <v>10</v>
      </c>
      <c r="F86" s="20">
        <v>1</v>
      </c>
      <c r="G86" s="12" t="s">
        <v>133</v>
      </c>
      <c r="H86" s="12">
        <v>1</v>
      </c>
      <c r="I86" s="25">
        <v>89250000</v>
      </c>
      <c r="J86" s="25">
        <v>89250000</v>
      </c>
      <c r="K86" s="12">
        <v>0</v>
      </c>
      <c r="L86" s="12">
        <v>0</v>
      </c>
      <c r="M86" s="21" t="s">
        <v>107870</v>
      </c>
      <c r="N86" s="21" t="s">
        <v>8</v>
      </c>
      <c r="O86" s="10" t="s">
        <v>107921</v>
      </c>
      <c r="P86" s="21">
        <v>3186800</v>
      </c>
      <c r="Q86" s="22" t="s">
        <v>107867</v>
      </c>
    </row>
    <row r="87" spans="1:17" ht="102" x14ac:dyDescent="0.2">
      <c r="A87" s="12">
        <v>80101706</v>
      </c>
      <c r="B87" s="10" t="s">
        <v>107826</v>
      </c>
      <c r="C87" s="12">
        <v>2</v>
      </c>
      <c r="D87" s="12">
        <v>2</v>
      </c>
      <c r="E87" s="13">
        <v>7</v>
      </c>
      <c r="F87" s="20">
        <v>1</v>
      </c>
      <c r="G87" s="12" t="s">
        <v>133</v>
      </c>
      <c r="H87" s="12">
        <v>1</v>
      </c>
      <c r="I87" s="25">
        <v>31500000</v>
      </c>
      <c r="J87" s="25">
        <v>31500000</v>
      </c>
      <c r="K87" s="12">
        <v>0</v>
      </c>
      <c r="L87" s="12">
        <v>0</v>
      </c>
      <c r="M87" s="21" t="s">
        <v>107870</v>
      </c>
      <c r="N87" s="21" t="s">
        <v>8</v>
      </c>
      <c r="O87" s="10" t="s">
        <v>107921</v>
      </c>
      <c r="P87" s="21">
        <v>3186800</v>
      </c>
      <c r="Q87" s="22" t="s">
        <v>107867</v>
      </c>
    </row>
    <row r="88" spans="1:17" ht="63.75" x14ac:dyDescent="0.2">
      <c r="A88" s="12">
        <v>80101706</v>
      </c>
      <c r="B88" s="11" t="s">
        <v>107827</v>
      </c>
      <c r="C88" s="12">
        <v>2</v>
      </c>
      <c r="D88" s="12">
        <v>2</v>
      </c>
      <c r="E88" s="13">
        <v>7</v>
      </c>
      <c r="F88" s="20">
        <v>1</v>
      </c>
      <c r="G88" s="12" t="s">
        <v>133</v>
      </c>
      <c r="H88" s="12">
        <v>1</v>
      </c>
      <c r="I88" s="25">
        <v>35000000</v>
      </c>
      <c r="J88" s="25">
        <v>35000000</v>
      </c>
      <c r="K88" s="12">
        <v>0</v>
      </c>
      <c r="L88" s="12">
        <v>0</v>
      </c>
      <c r="M88" s="21" t="s">
        <v>107870</v>
      </c>
      <c r="N88" s="21" t="s">
        <v>8</v>
      </c>
      <c r="O88" s="10" t="s">
        <v>107921</v>
      </c>
      <c r="P88" s="21">
        <v>3186800</v>
      </c>
      <c r="Q88" s="22" t="s">
        <v>107867</v>
      </c>
    </row>
    <row r="89" spans="1:17" ht="76.5" x14ac:dyDescent="0.2">
      <c r="A89" s="12">
        <v>80101706</v>
      </c>
      <c r="B89" s="11" t="s">
        <v>107828</v>
      </c>
      <c r="C89" s="12">
        <v>10</v>
      </c>
      <c r="D89" s="12">
        <v>10</v>
      </c>
      <c r="E89" s="12">
        <v>1</v>
      </c>
      <c r="F89" s="20">
        <v>1</v>
      </c>
      <c r="G89" s="12" t="s">
        <v>133</v>
      </c>
      <c r="H89" s="12">
        <v>1</v>
      </c>
      <c r="I89" s="25">
        <v>20000000</v>
      </c>
      <c r="J89" s="25">
        <v>20000000</v>
      </c>
      <c r="K89" s="12">
        <v>0</v>
      </c>
      <c r="L89" s="12">
        <v>0</v>
      </c>
      <c r="M89" s="21" t="s">
        <v>107870</v>
      </c>
      <c r="N89" s="21" t="s">
        <v>8</v>
      </c>
      <c r="O89" s="10" t="s">
        <v>107921</v>
      </c>
      <c r="P89" s="21">
        <v>3186800</v>
      </c>
      <c r="Q89" s="22" t="s">
        <v>107867</v>
      </c>
    </row>
    <row r="90" spans="1:17" ht="40.5" customHeight="1" x14ac:dyDescent="0.2">
      <c r="A90" s="12" t="s">
        <v>107859</v>
      </c>
      <c r="B90" s="11" t="s">
        <v>107829</v>
      </c>
      <c r="C90" s="12">
        <v>1</v>
      </c>
      <c r="D90" s="12">
        <v>1</v>
      </c>
      <c r="E90" s="12">
        <v>7</v>
      </c>
      <c r="F90" s="20">
        <v>1</v>
      </c>
      <c r="G90" s="12" t="s">
        <v>51</v>
      </c>
      <c r="H90" s="12">
        <v>1</v>
      </c>
      <c r="I90" s="25">
        <v>225500000</v>
      </c>
      <c r="J90" s="25">
        <v>225500000</v>
      </c>
      <c r="K90" s="12">
        <v>0</v>
      </c>
      <c r="L90" s="12">
        <v>0</v>
      </c>
      <c r="M90" s="21" t="s">
        <v>107870</v>
      </c>
      <c r="N90" s="21" t="s">
        <v>8</v>
      </c>
      <c r="O90" s="10" t="s">
        <v>107909</v>
      </c>
      <c r="P90" s="21">
        <v>3186800</v>
      </c>
      <c r="Q90" s="22" t="s">
        <v>107868</v>
      </c>
    </row>
    <row r="91" spans="1:17" ht="25.5" x14ac:dyDescent="0.2">
      <c r="A91" s="12">
        <v>80131601</v>
      </c>
      <c r="B91" s="11" t="s">
        <v>107830</v>
      </c>
      <c r="C91" s="12">
        <v>3</v>
      </c>
      <c r="D91" s="12">
        <v>3</v>
      </c>
      <c r="E91" s="12">
        <v>24</v>
      </c>
      <c r="F91" s="20">
        <v>1</v>
      </c>
      <c r="G91" s="12" t="s">
        <v>37</v>
      </c>
      <c r="H91" s="12">
        <v>1</v>
      </c>
      <c r="I91" s="25">
        <v>0</v>
      </c>
      <c r="J91" s="25">
        <v>0</v>
      </c>
      <c r="K91" s="12">
        <v>0</v>
      </c>
      <c r="L91" s="12">
        <v>0</v>
      </c>
      <c r="M91" s="21" t="s">
        <v>107870</v>
      </c>
      <c r="N91" s="21" t="s">
        <v>8</v>
      </c>
      <c r="O91" s="10" t="s">
        <v>107909</v>
      </c>
      <c r="P91" s="21">
        <v>3186800</v>
      </c>
      <c r="Q91" s="22" t="s">
        <v>107868</v>
      </c>
    </row>
    <row r="92" spans="1:17" ht="25.5" x14ac:dyDescent="0.2">
      <c r="A92" s="12">
        <v>78181500</v>
      </c>
      <c r="B92" s="11" t="s">
        <v>107831</v>
      </c>
      <c r="C92" s="12">
        <v>8</v>
      </c>
      <c r="D92" s="12">
        <v>8</v>
      </c>
      <c r="E92" s="12">
        <v>12</v>
      </c>
      <c r="F92" s="20">
        <v>1</v>
      </c>
      <c r="G92" s="12" t="s">
        <v>51</v>
      </c>
      <c r="H92" s="12">
        <v>1</v>
      </c>
      <c r="I92" s="25">
        <v>76000000</v>
      </c>
      <c r="J92" s="25">
        <v>12591000</v>
      </c>
      <c r="K92" s="12">
        <v>1</v>
      </c>
      <c r="L92" s="12">
        <v>3</v>
      </c>
      <c r="M92" s="21" t="s">
        <v>107870</v>
      </c>
      <c r="N92" s="21" t="s">
        <v>8</v>
      </c>
      <c r="O92" s="10" t="s">
        <v>107909</v>
      </c>
      <c r="P92" s="21">
        <v>3186800</v>
      </c>
      <c r="Q92" s="22" t="s">
        <v>107868</v>
      </c>
    </row>
    <row r="93" spans="1:17" ht="25.5" x14ac:dyDescent="0.2">
      <c r="A93" s="12" t="s">
        <v>107857</v>
      </c>
      <c r="B93" s="11" t="s">
        <v>107832</v>
      </c>
      <c r="C93" s="12">
        <v>8</v>
      </c>
      <c r="D93" s="12">
        <v>8</v>
      </c>
      <c r="E93" s="12">
        <v>12</v>
      </c>
      <c r="F93" s="20">
        <v>1</v>
      </c>
      <c r="G93" s="12" t="s">
        <v>140</v>
      </c>
      <c r="H93" s="12">
        <v>1</v>
      </c>
      <c r="I93" s="25">
        <v>448000000</v>
      </c>
      <c r="J93" s="25">
        <v>63661439</v>
      </c>
      <c r="K93" s="12">
        <v>1</v>
      </c>
      <c r="L93" s="12">
        <v>3</v>
      </c>
      <c r="M93" s="21" t="s">
        <v>107870</v>
      </c>
      <c r="N93" s="21" t="s">
        <v>8</v>
      </c>
      <c r="O93" s="10" t="s">
        <v>107909</v>
      </c>
      <c r="P93" s="21">
        <v>3186800</v>
      </c>
      <c r="Q93" s="22" t="s">
        <v>107868</v>
      </c>
    </row>
    <row r="94" spans="1:17" ht="25.5" x14ac:dyDescent="0.2">
      <c r="A94" s="12">
        <v>92121504</v>
      </c>
      <c r="B94" s="11" t="s">
        <v>107833</v>
      </c>
      <c r="C94" s="12">
        <v>8</v>
      </c>
      <c r="D94" s="12">
        <v>8</v>
      </c>
      <c r="E94" s="12">
        <v>12</v>
      </c>
      <c r="F94" s="20">
        <v>1</v>
      </c>
      <c r="G94" s="12" t="s">
        <v>51</v>
      </c>
      <c r="H94" s="12">
        <v>1</v>
      </c>
      <c r="I94" s="25">
        <v>268000000</v>
      </c>
      <c r="J94" s="25">
        <v>34300000</v>
      </c>
      <c r="K94" s="12">
        <v>1</v>
      </c>
      <c r="L94" s="12">
        <v>3</v>
      </c>
      <c r="M94" s="21" t="s">
        <v>107870</v>
      </c>
      <c r="N94" s="21" t="s">
        <v>8</v>
      </c>
      <c r="O94" s="10" t="s">
        <v>107909</v>
      </c>
      <c r="P94" s="21">
        <v>3186800</v>
      </c>
      <c r="Q94" s="22" t="s">
        <v>107868</v>
      </c>
    </row>
    <row r="95" spans="1:17" ht="25.5" x14ac:dyDescent="0.2">
      <c r="A95" s="12">
        <v>78102201</v>
      </c>
      <c r="B95" s="11" t="s">
        <v>107834</v>
      </c>
      <c r="C95" s="12">
        <v>8</v>
      </c>
      <c r="D95" s="12">
        <v>8</v>
      </c>
      <c r="E95" s="12">
        <v>12</v>
      </c>
      <c r="F95" s="20">
        <v>1</v>
      </c>
      <c r="G95" s="12" t="s">
        <v>133</v>
      </c>
      <c r="H95" s="12">
        <v>1</v>
      </c>
      <c r="I95" s="25">
        <v>19000000</v>
      </c>
      <c r="J95" s="25">
        <v>6800000</v>
      </c>
      <c r="K95" s="12">
        <v>1</v>
      </c>
      <c r="L95" s="12">
        <v>3</v>
      </c>
      <c r="M95" s="21" t="s">
        <v>107870</v>
      </c>
      <c r="N95" s="21" t="s">
        <v>8</v>
      </c>
      <c r="O95" s="10" t="s">
        <v>107909</v>
      </c>
      <c r="P95" s="21">
        <v>3186800</v>
      </c>
      <c r="Q95" s="22" t="s">
        <v>107868</v>
      </c>
    </row>
    <row r="96" spans="1:17" ht="25.5" x14ac:dyDescent="0.2">
      <c r="A96" s="12">
        <v>78181701</v>
      </c>
      <c r="B96" s="11" t="s">
        <v>107835</v>
      </c>
      <c r="C96" s="12">
        <v>9</v>
      </c>
      <c r="D96" s="12">
        <v>9</v>
      </c>
      <c r="E96" s="12">
        <v>12</v>
      </c>
      <c r="F96" s="20">
        <v>1</v>
      </c>
      <c r="G96" s="12" t="s">
        <v>140</v>
      </c>
      <c r="H96" s="12">
        <v>1</v>
      </c>
      <c r="I96" s="25">
        <v>30000000</v>
      </c>
      <c r="J96" s="25">
        <v>10000000</v>
      </c>
      <c r="K96" s="12">
        <v>1</v>
      </c>
      <c r="L96" s="12">
        <v>3</v>
      </c>
      <c r="M96" s="21" t="s">
        <v>107870</v>
      </c>
      <c r="N96" s="21" t="s">
        <v>8</v>
      </c>
      <c r="O96" s="10" t="s">
        <v>107909</v>
      </c>
      <c r="P96" s="21">
        <v>3186800</v>
      </c>
      <c r="Q96" s="22" t="s">
        <v>107868</v>
      </c>
    </row>
    <row r="97" spans="1:18" ht="25.5" x14ac:dyDescent="0.2">
      <c r="A97" s="12">
        <v>93151509</v>
      </c>
      <c r="B97" s="11" t="s">
        <v>107836</v>
      </c>
      <c r="C97" s="12">
        <v>8</v>
      </c>
      <c r="D97" s="12">
        <v>8</v>
      </c>
      <c r="E97" s="12">
        <v>12</v>
      </c>
      <c r="F97" s="20">
        <v>1</v>
      </c>
      <c r="G97" s="12" t="s">
        <v>133</v>
      </c>
      <c r="H97" s="12">
        <v>1</v>
      </c>
      <c r="I97" s="25">
        <f>11000000+5230000</f>
        <v>16230000</v>
      </c>
      <c r="J97" s="25">
        <v>1500000</v>
      </c>
      <c r="K97" s="12">
        <v>1</v>
      </c>
      <c r="L97" s="12">
        <v>3</v>
      </c>
      <c r="M97" s="21" t="s">
        <v>107870</v>
      </c>
      <c r="N97" s="21" t="s">
        <v>8</v>
      </c>
      <c r="O97" s="10" t="s">
        <v>107909</v>
      </c>
      <c r="P97" s="21">
        <v>3186800</v>
      </c>
      <c r="Q97" s="22" t="s">
        <v>107868</v>
      </c>
    </row>
    <row r="98" spans="1:18" ht="25.5" x14ac:dyDescent="0.2">
      <c r="A98" s="12" t="s">
        <v>103995</v>
      </c>
      <c r="B98" s="11" t="s">
        <v>103996</v>
      </c>
      <c r="C98" s="12">
        <v>10</v>
      </c>
      <c r="D98" s="12">
        <v>10</v>
      </c>
      <c r="E98" s="12">
        <v>12</v>
      </c>
      <c r="F98" s="20">
        <v>1</v>
      </c>
      <c r="G98" s="12" t="s">
        <v>65</v>
      </c>
      <c r="H98" s="12">
        <v>1</v>
      </c>
      <c r="I98" s="25">
        <f>80000000-7000000</f>
        <v>73000000</v>
      </c>
      <c r="J98" s="25">
        <v>3000000</v>
      </c>
      <c r="K98" s="12">
        <v>0</v>
      </c>
      <c r="L98" s="12">
        <v>0</v>
      </c>
      <c r="M98" s="21" t="s">
        <v>107870</v>
      </c>
      <c r="N98" s="21" t="s">
        <v>8</v>
      </c>
      <c r="O98" s="10" t="s">
        <v>107909</v>
      </c>
      <c r="P98" s="21">
        <v>3186800</v>
      </c>
      <c r="Q98" s="22" t="s">
        <v>107868</v>
      </c>
    </row>
    <row r="99" spans="1:18" ht="25.5" x14ac:dyDescent="0.2">
      <c r="A99" s="12">
        <v>80131502</v>
      </c>
      <c r="B99" s="11" t="s">
        <v>107837</v>
      </c>
      <c r="C99" s="12">
        <v>9</v>
      </c>
      <c r="D99" s="12">
        <v>9</v>
      </c>
      <c r="E99" s="12">
        <v>12</v>
      </c>
      <c r="F99" s="20">
        <v>1</v>
      </c>
      <c r="G99" s="12" t="s">
        <v>133</v>
      </c>
      <c r="H99" s="12">
        <v>1</v>
      </c>
      <c r="I99" s="25">
        <v>37500000</v>
      </c>
      <c r="J99" s="25">
        <v>6342180</v>
      </c>
      <c r="K99" s="12">
        <v>1</v>
      </c>
      <c r="L99" s="12">
        <v>3</v>
      </c>
      <c r="M99" s="21" t="s">
        <v>107870</v>
      </c>
      <c r="N99" s="23" t="s">
        <v>3072</v>
      </c>
      <c r="O99" s="10" t="s">
        <v>107909</v>
      </c>
      <c r="P99" s="21">
        <v>3186800</v>
      </c>
      <c r="Q99" s="22" t="s">
        <v>107868</v>
      </c>
    </row>
    <row r="100" spans="1:18" ht="25.5" x14ac:dyDescent="0.2">
      <c r="A100" s="12">
        <v>80131502</v>
      </c>
      <c r="B100" s="11" t="s">
        <v>107838</v>
      </c>
      <c r="C100" s="12">
        <v>9</v>
      </c>
      <c r="D100" s="12">
        <v>9</v>
      </c>
      <c r="E100" s="12">
        <v>12</v>
      </c>
      <c r="F100" s="20">
        <v>1</v>
      </c>
      <c r="G100" s="12" t="s">
        <v>133</v>
      </c>
      <c r="H100" s="12">
        <v>1</v>
      </c>
      <c r="I100" s="25">
        <v>38500000</v>
      </c>
      <c r="J100" s="25">
        <v>6512412</v>
      </c>
      <c r="K100" s="12">
        <v>1</v>
      </c>
      <c r="L100" s="12">
        <v>3</v>
      </c>
      <c r="M100" s="21" t="s">
        <v>107870</v>
      </c>
      <c r="N100" s="23" t="s">
        <v>3436</v>
      </c>
      <c r="O100" s="10" t="s">
        <v>107909</v>
      </c>
      <c r="P100" s="21">
        <v>3186800</v>
      </c>
      <c r="Q100" s="22" t="s">
        <v>107868</v>
      </c>
    </row>
    <row r="101" spans="1:18" ht="25.5" x14ac:dyDescent="0.2">
      <c r="A101" s="12">
        <v>80131502</v>
      </c>
      <c r="B101" s="11" t="s">
        <v>107839</v>
      </c>
      <c r="C101" s="12">
        <v>9</v>
      </c>
      <c r="D101" s="12">
        <v>9</v>
      </c>
      <c r="E101" s="12">
        <v>12</v>
      </c>
      <c r="F101" s="20">
        <v>1</v>
      </c>
      <c r="G101" s="12" t="s">
        <v>133</v>
      </c>
      <c r="H101" s="12">
        <v>1</v>
      </c>
      <c r="I101" s="25">
        <v>58000000</v>
      </c>
      <c r="J101" s="25">
        <v>9542000</v>
      </c>
      <c r="K101" s="12">
        <v>1</v>
      </c>
      <c r="L101" s="12">
        <v>3</v>
      </c>
      <c r="M101" s="21" t="s">
        <v>107870</v>
      </c>
      <c r="N101" s="23" t="s">
        <v>1976</v>
      </c>
      <c r="O101" s="10" t="s">
        <v>107909</v>
      </c>
      <c r="P101" s="21">
        <v>3186800</v>
      </c>
      <c r="Q101" s="22" t="s">
        <v>107868</v>
      </c>
    </row>
    <row r="102" spans="1:18" ht="25.5" x14ac:dyDescent="0.2">
      <c r="A102" s="12">
        <v>80131502</v>
      </c>
      <c r="B102" s="11" t="s">
        <v>107840</v>
      </c>
      <c r="C102" s="12">
        <v>9</v>
      </c>
      <c r="D102" s="12">
        <v>9</v>
      </c>
      <c r="E102" s="12">
        <v>12</v>
      </c>
      <c r="F102" s="20">
        <v>1</v>
      </c>
      <c r="G102" s="12" t="s">
        <v>133</v>
      </c>
      <c r="H102" s="12">
        <v>1</v>
      </c>
      <c r="I102" s="25">
        <f>2467414799+229088292</f>
        <v>2696503091</v>
      </c>
      <c r="J102" s="25">
        <v>229088292</v>
      </c>
      <c r="K102" s="12">
        <v>1</v>
      </c>
      <c r="L102" s="12">
        <v>3</v>
      </c>
      <c r="M102" s="21" t="s">
        <v>107870</v>
      </c>
      <c r="N102" s="21" t="s">
        <v>8</v>
      </c>
      <c r="O102" s="10" t="s">
        <v>107909</v>
      </c>
      <c r="P102" s="21">
        <v>3186800</v>
      </c>
      <c r="Q102" s="22" t="s">
        <v>107868</v>
      </c>
    </row>
    <row r="103" spans="1:18" ht="25.5" x14ac:dyDescent="0.2">
      <c r="A103" s="12">
        <v>80131502</v>
      </c>
      <c r="B103" s="11" t="s">
        <v>107930</v>
      </c>
      <c r="C103" s="12">
        <v>9</v>
      </c>
      <c r="D103" s="12">
        <v>9</v>
      </c>
      <c r="E103" s="12">
        <v>12</v>
      </c>
      <c r="F103" s="20">
        <v>1</v>
      </c>
      <c r="G103" s="12" t="s">
        <v>133</v>
      </c>
      <c r="H103" s="12">
        <v>1</v>
      </c>
      <c r="I103" s="25">
        <v>18500000</v>
      </c>
      <c r="J103" s="25">
        <v>3362000</v>
      </c>
      <c r="K103" s="12">
        <v>1</v>
      </c>
      <c r="L103" s="12">
        <v>3</v>
      </c>
      <c r="M103" s="21" t="s">
        <v>107870</v>
      </c>
      <c r="N103" s="21" t="s">
        <v>8</v>
      </c>
      <c r="O103" s="10" t="s">
        <v>107909</v>
      </c>
      <c r="P103" s="21">
        <v>3186800</v>
      </c>
      <c r="Q103" s="22" t="s">
        <v>107868</v>
      </c>
    </row>
    <row r="104" spans="1:18" ht="25.5" x14ac:dyDescent="0.2">
      <c r="A104" s="12">
        <v>90121502</v>
      </c>
      <c r="B104" s="11" t="s">
        <v>107841</v>
      </c>
      <c r="C104" s="12">
        <v>1</v>
      </c>
      <c r="D104" s="12">
        <v>1</v>
      </c>
      <c r="E104" s="13">
        <v>10</v>
      </c>
      <c r="F104" s="43">
        <v>1</v>
      </c>
      <c r="G104" s="12" t="s">
        <v>51</v>
      </c>
      <c r="H104" s="12">
        <v>1</v>
      </c>
      <c r="I104" s="25">
        <v>36500000</v>
      </c>
      <c r="J104" s="25">
        <v>36500000</v>
      </c>
      <c r="K104" s="12">
        <v>0</v>
      </c>
      <c r="L104" s="12">
        <v>0</v>
      </c>
      <c r="M104" s="21" t="s">
        <v>107870</v>
      </c>
      <c r="N104" s="21" t="s">
        <v>8</v>
      </c>
      <c r="O104" s="15" t="s">
        <v>107909</v>
      </c>
      <c r="P104" s="21">
        <v>3186800</v>
      </c>
      <c r="Q104" s="22" t="s">
        <v>107868</v>
      </c>
    </row>
    <row r="105" spans="1:18" ht="25.5" x14ac:dyDescent="0.2">
      <c r="A105" s="12" t="s">
        <v>107858</v>
      </c>
      <c r="B105" s="11" t="s">
        <v>107842</v>
      </c>
      <c r="C105" s="12">
        <v>3</v>
      </c>
      <c r="D105" s="12">
        <v>3</v>
      </c>
      <c r="E105" s="12">
        <v>9</v>
      </c>
      <c r="F105" s="43">
        <v>1</v>
      </c>
      <c r="G105" s="12" t="s">
        <v>72</v>
      </c>
      <c r="H105" s="12">
        <v>1</v>
      </c>
      <c r="I105" s="25">
        <v>8000000</v>
      </c>
      <c r="J105" s="25">
        <v>8000000</v>
      </c>
      <c r="K105" s="13">
        <v>0</v>
      </c>
      <c r="L105" s="13">
        <v>0</v>
      </c>
      <c r="M105" s="21" t="s">
        <v>107870</v>
      </c>
      <c r="N105" s="21" t="s">
        <v>8</v>
      </c>
      <c r="O105" s="10" t="s">
        <v>107909</v>
      </c>
      <c r="P105" s="21">
        <v>3186800</v>
      </c>
      <c r="Q105" s="22" t="s">
        <v>107868</v>
      </c>
    </row>
    <row r="106" spans="1:18" ht="51" x14ac:dyDescent="0.2">
      <c r="A106" s="12" t="s">
        <v>107853</v>
      </c>
      <c r="B106" s="11" t="s">
        <v>107843</v>
      </c>
      <c r="C106" s="12">
        <v>4</v>
      </c>
      <c r="D106" s="12">
        <v>4</v>
      </c>
      <c r="E106" s="12">
        <v>2</v>
      </c>
      <c r="F106" s="43">
        <v>1</v>
      </c>
      <c r="G106" s="12" t="s">
        <v>140</v>
      </c>
      <c r="H106" s="12">
        <v>1</v>
      </c>
      <c r="I106" s="25">
        <f>(18000000-18000000)</f>
        <v>0</v>
      </c>
      <c r="J106" s="25">
        <f>(18000000-18000000)</f>
        <v>0</v>
      </c>
      <c r="K106" s="12">
        <v>0</v>
      </c>
      <c r="L106" s="12">
        <v>0</v>
      </c>
      <c r="M106" s="21" t="s">
        <v>107870</v>
      </c>
      <c r="N106" s="21" t="s">
        <v>8</v>
      </c>
      <c r="O106" s="10" t="s">
        <v>107909</v>
      </c>
      <c r="P106" s="21">
        <v>3186800</v>
      </c>
      <c r="Q106" s="22" t="s">
        <v>107868</v>
      </c>
    </row>
    <row r="107" spans="1:18" ht="25.5" x14ac:dyDescent="0.2">
      <c r="A107" s="12" t="s">
        <v>107854</v>
      </c>
      <c r="B107" s="11" t="s">
        <v>107844</v>
      </c>
      <c r="C107" s="12">
        <v>1</v>
      </c>
      <c r="D107" s="12">
        <v>1</v>
      </c>
      <c r="E107" s="12">
        <v>12</v>
      </c>
      <c r="F107" s="20">
        <v>1</v>
      </c>
      <c r="G107" s="12" t="s">
        <v>133</v>
      </c>
      <c r="H107" s="12">
        <v>1</v>
      </c>
      <c r="I107" s="25">
        <v>65000000</v>
      </c>
      <c r="J107" s="25">
        <v>65000000</v>
      </c>
      <c r="K107" s="13">
        <v>0</v>
      </c>
      <c r="L107" s="13">
        <v>0</v>
      </c>
      <c r="M107" s="21" t="s">
        <v>107870</v>
      </c>
      <c r="N107" s="21" t="s">
        <v>8</v>
      </c>
      <c r="O107" s="11" t="s">
        <v>107863</v>
      </c>
      <c r="P107" s="21">
        <v>3186800</v>
      </c>
      <c r="Q107" s="22" t="s">
        <v>107868</v>
      </c>
    </row>
    <row r="108" spans="1:18" ht="25.5" x14ac:dyDescent="0.2">
      <c r="A108" s="12" t="s">
        <v>107855</v>
      </c>
      <c r="B108" s="11" t="s">
        <v>107845</v>
      </c>
      <c r="C108" s="12">
        <v>1</v>
      </c>
      <c r="D108" s="12">
        <v>1</v>
      </c>
      <c r="E108" s="12">
        <v>12</v>
      </c>
      <c r="F108" s="20">
        <v>1</v>
      </c>
      <c r="G108" s="12" t="s">
        <v>133</v>
      </c>
      <c r="H108" s="12">
        <v>1</v>
      </c>
      <c r="I108" s="25">
        <v>15000000</v>
      </c>
      <c r="J108" s="25">
        <v>15000000</v>
      </c>
      <c r="K108" s="12">
        <v>0</v>
      </c>
      <c r="L108" s="12">
        <v>0</v>
      </c>
      <c r="M108" s="21" t="s">
        <v>107870</v>
      </c>
      <c r="N108" s="21" t="s">
        <v>8</v>
      </c>
      <c r="O108" s="11" t="s">
        <v>107863</v>
      </c>
      <c r="P108" s="21">
        <v>3186800</v>
      </c>
      <c r="Q108" s="22" t="s">
        <v>107868</v>
      </c>
    </row>
    <row r="109" spans="1:18" ht="25.5" x14ac:dyDescent="0.2">
      <c r="A109" s="12" t="s">
        <v>107856</v>
      </c>
      <c r="B109" s="11" t="s">
        <v>107846</v>
      </c>
      <c r="C109" s="12">
        <v>1</v>
      </c>
      <c r="D109" s="12">
        <v>1</v>
      </c>
      <c r="E109" s="12">
        <v>12</v>
      </c>
      <c r="F109" s="20">
        <v>1</v>
      </c>
      <c r="G109" s="12" t="s">
        <v>133</v>
      </c>
      <c r="H109" s="12">
        <v>1</v>
      </c>
      <c r="I109" s="25">
        <v>90000000</v>
      </c>
      <c r="J109" s="25">
        <v>90000000</v>
      </c>
      <c r="K109" s="13">
        <v>0</v>
      </c>
      <c r="L109" s="13">
        <v>0</v>
      </c>
      <c r="M109" s="21" t="s">
        <v>107870</v>
      </c>
      <c r="N109" s="21" t="s">
        <v>8</v>
      </c>
      <c r="O109" s="11" t="s">
        <v>107863</v>
      </c>
      <c r="P109" s="21">
        <v>3186800</v>
      </c>
      <c r="Q109" s="22" t="s">
        <v>107868</v>
      </c>
    </row>
    <row r="110" spans="1:18" ht="39" customHeight="1" x14ac:dyDescent="0.2">
      <c r="A110" s="12">
        <v>80131802</v>
      </c>
      <c r="B110" s="11" t="s">
        <v>107847</v>
      </c>
      <c r="C110" s="12">
        <v>4</v>
      </c>
      <c r="D110" s="12">
        <v>4</v>
      </c>
      <c r="E110" s="12">
        <v>2</v>
      </c>
      <c r="F110" s="20">
        <v>1</v>
      </c>
      <c r="G110" s="12" t="s">
        <v>72</v>
      </c>
      <c r="H110" s="12">
        <v>1</v>
      </c>
      <c r="I110" s="25">
        <v>12000000</v>
      </c>
      <c r="J110" s="25">
        <v>12000000</v>
      </c>
      <c r="K110" s="12">
        <v>0</v>
      </c>
      <c r="L110" s="12">
        <v>0</v>
      </c>
      <c r="M110" s="21" t="s">
        <v>107870</v>
      </c>
      <c r="N110" s="23" t="s">
        <v>107871</v>
      </c>
      <c r="O110" s="11" t="s">
        <v>107909</v>
      </c>
      <c r="P110" s="21">
        <v>3186800</v>
      </c>
      <c r="Q110" s="14" t="s">
        <v>107868</v>
      </c>
    </row>
    <row r="111" spans="1:18" ht="39" customHeight="1" x14ac:dyDescent="0.2">
      <c r="A111" s="12">
        <v>80161601</v>
      </c>
      <c r="B111" s="11" t="s">
        <v>107957</v>
      </c>
      <c r="C111" s="12">
        <v>1</v>
      </c>
      <c r="D111" s="12">
        <v>1</v>
      </c>
      <c r="E111" s="12">
        <v>12</v>
      </c>
      <c r="F111" s="20">
        <v>1</v>
      </c>
      <c r="G111" s="12" t="s">
        <v>133</v>
      </c>
      <c r="H111" s="12">
        <v>1</v>
      </c>
      <c r="I111" s="25">
        <v>58000000</v>
      </c>
      <c r="J111" s="25">
        <v>58000000</v>
      </c>
      <c r="K111" s="12">
        <v>0</v>
      </c>
      <c r="L111" s="12">
        <v>0</v>
      </c>
      <c r="M111" s="21" t="s">
        <v>107870</v>
      </c>
      <c r="N111" s="23" t="s">
        <v>8</v>
      </c>
      <c r="O111" s="11" t="s">
        <v>107909</v>
      </c>
      <c r="P111" s="21">
        <v>3186800</v>
      </c>
      <c r="Q111" s="14" t="s">
        <v>107868</v>
      </c>
      <c r="R111" s="31"/>
    </row>
    <row r="112" spans="1:18" ht="95.25" customHeight="1" x14ac:dyDescent="0.2">
      <c r="A112" s="12">
        <v>80101706</v>
      </c>
      <c r="B112" s="11" t="s">
        <v>107938</v>
      </c>
      <c r="C112" s="12">
        <v>6</v>
      </c>
      <c r="D112" s="12">
        <v>6</v>
      </c>
      <c r="E112" s="12">
        <v>6</v>
      </c>
      <c r="F112" s="20">
        <v>1</v>
      </c>
      <c r="G112" s="12" t="s">
        <v>133</v>
      </c>
      <c r="H112" s="12">
        <v>1</v>
      </c>
      <c r="I112" s="25">
        <v>38500000</v>
      </c>
      <c r="J112" s="25">
        <v>38500000</v>
      </c>
      <c r="K112" s="13">
        <v>0</v>
      </c>
      <c r="L112" s="13">
        <v>0</v>
      </c>
      <c r="M112" s="21" t="s">
        <v>107870</v>
      </c>
      <c r="N112" s="21" t="s">
        <v>8</v>
      </c>
      <c r="O112" s="11" t="s">
        <v>107909</v>
      </c>
      <c r="P112" s="21">
        <v>3186800</v>
      </c>
      <c r="Q112" s="14" t="s">
        <v>107868</v>
      </c>
    </row>
    <row r="113" spans="1:18" ht="95.25" customHeight="1" x14ac:dyDescent="0.2">
      <c r="A113" s="12">
        <v>80101706</v>
      </c>
      <c r="B113" s="11" t="s">
        <v>107939</v>
      </c>
      <c r="C113" s="12">
        <v>10</v>
      </c>
      <c r="D113" s="12">
        <v>10</v>
      </c>
      <c r="E113" s="12">
        <v>3</v>
      </c>
      <c r="F113" s="20">
        <v>1</v>
      </c>
      <c r="G113" s="12" t="s">
        <v>133</v>
      </c>
      <c r="H113" s="12">
        <v>1</v>
      </c>
      <c r="I113" s="25">
        <v>20000000</v>
      </c>
      <c r="J113" s="25">
        <v>20000000</v>
      </c>
      <c r="K113" s="13">
        <v>0</v>
      </c>
      <c r="L113" s="13">
        <v>0</v>
      </c>
      <c r="M113" s="21" t="s">
        <v>107870</v>
      </c>
      <c r="N113" s="21" t="s">
        <v>8</v>
      </c>
      <c r="O113" s="11" t="s">
        <v>107909</v>
      </c>
      <c r="P113" s="21">
        <v>3186800</v>
      </c>
      <c r="Q113" s="14" t="s">
        <v>107868</v>
      </c>
      <c r="R113" s="17"/>
    </row>
    <row r="114" spans="1:18" ht="72" customHeight="1" x14ac:dyDescent="0.2">
      <c r="A114" s="12">
        <v>80101706</v>
      </c>
      <c r="B114" s="11" t="s">
        <v>107958</v>
      </c>
      <c r="C114" s="12">
        <v>1</v>
      </c>
      <c r="D114" s="12">
        <v>1</v>
      </c>
      <c r="E114" s="12">
        <v>11</v>
      </c>
      <c r="F114" s="33">
        <v>1</v>
      </c>
      <c r="G114" s="12" t="s">
        <v>133</v>
      </c>
      <c r="H114" s="12">
        <v>1</v>
      </c>
      <c r="I114" s="25">
        <v>33000000</v>
      </c>
      <c r="J114" s="25">
        <v>33000000</v>
      </c>
      <c r="K114" s="13">
        <v>0</v>
      </c>
      <c r="L114" s="13">
        <v>0</v>
      </c>
      <c r="M114" s="36" t="s">
        <v>107870</v>
      </c>
      <c r="N114" s="36" t="s">
        <v>107943</v>
      </c>
      <c r="O114" s="10" t="s">
        <v>107959</v>
      </c>
      <c r="P114" s="36">
        <v>3186800</v>
      </c>
      <c r="Q114" s="14" t="s">
        <v>107869</v>
      </c>
    </row>
    <row r="115" spans="1:18" ht="96.75" customHeight="1" x14ac:dyDescent="0.2">
      <c r="A115" s="12">
        <v>81112205</v>
      </c>
      <c r="B115" s="11" t="s">
        <v>107848</v>
      </c>
      <c r="C115" s="12">
        <v>2</v>
      </c>
      <c r="D115" s="12">
        <v>2</v>
      </c>
      <c r="E115" s="12">
        <v>9</v>
      </c>
      <c r="F115" s="33">
        <v>1</v>
      </c>
      <c r="G115" s="12" t="s">
        <v>133</v>
      </c>
      <c r="H115" s="12">
        <v>1</v>
      </c>
      <c r="I115" s="25">
        <v>45000000</v>
      </c>
      <c r="J115" s="25">
        <v>45000000</v>
      </c>
      <c r="K115" s="13">
        <v>0</v>
      </c>
      <c r="L115" s="13">
        <v>0</v>
      </c>
      <c r="M115" s="36" t="s">
        <v>107870</v>
      </c>
      <c r="N115" s="36" t="s">
        <v>107943</v>
      </c>
      <c r="O115" s="10" t="s">
        <v>107959</v>
      </c>
      <c r="P115" s="36">
        <v>3186800</v>
      </c>
      <c r="Q115" s="14" t="s">
        <v>107869</v>
      </c>
    </row>
    <row r="116" spans="1:18" ht="89.25" x14ac:dyDescent="0.2">
      <c r="A116" s="12">
        <v>93141506</v>
      </c>
      <c r="B116" s="11" t="s">
        <v>107849</v>
      </c>
      <c r="C116" s="12">
        <v>2</v>
      </c>
      <c r="D116" s="12">
        <v>2</v>
      </c>
      <c r="E116" s="12">
        <v>9</v>
      </c>
      <c r="F116" s="33">
        <v>1</v>
      </c>
      <c r="G116" s="12" t="s">
        <v>133</v>
      </c>
      <c r="H116" s="12">
        <v>1</v>
      </c>
      <c r="I116" s="25">
        <v>406900000</v>
      </c>
      <c r="J116" s="25">
        <v>406900000</v>
      </c>
      <c r="K116" s="13">
        <v>0</v>
      </c>
      <c r="L116" s="13">
        <v>0</v>
      </c>
      <c r="M116" s="36" t="s">
        <v>107870</v>
      </c>
      <c r="N116" s="36" t="s">
        <v>107943</v>
      </c>
      <c r="O116" s="10" t="s">
        <v>107960</v>
      </c>
      <c r="P116" s="36">
        <v>3186800</v>
      </c>
      <c r="Q116" s="14" t="s">
        <v>107869</v>
      </c>
    </row>
    <row r="117" spans="1:18" ht="51" x14ac:dyDescent="0.2">
      <c r="A117" s="12">
        <v>86101705</v>
      </c>
      <c r="B117" s="11" t="s">
        <v>107850</v>
      </c>
      <c r="C117" s="12">
        <v>2</v>
      </c>
      <c r="D117" s="12">
        <v>2</v>
      </c>
      <c r="E117" s="12">
        <v>9</v>
      </c>
      <c r="F117" s="33">
        <v>1</v>
      </c>
      <c r="G117" s="12" t="s">
        <v>133</v>
      </c>
      <c r="H117" s="12">
        <v>1</v>
      </c>
      <c r="I117" s="25">
        <v>50000000</v>
      </c>
      <c r="J117" s="25">
        <v>50000000</v>
      </c>
      <c r="K117" s="13">
        <v>0</v>
      </c>
      <c r="L117" s="13">
        <v>0</v>
      </c>
      <c r="M117" s="36" t="s">
        <v>107870</v>
      </c>
      <c r="N117" s="36" t="s">
        <v>107943</v>
      </c>
      <c r="O117" s="10" t="s">
        <v>107961</v>
      </c>
      <c r="P117" s="36">
        <v>3186800</v>
      </c>
      <c r="Q117" s="14" t="s">
        <v>107869</v>
      </c>
      <c r="R117" s="16"/>
    </row>
    <row r="118" spans="1:18" ht="51" x14ac:dyDescent="0.2">
      <c r="A118" s="12">
        <v>81112205</v>
      </c>
      <c r="B118" s="11" t="s">
        <v>107962</v>
      </c>
      <c r="C118" s="12">
        <v>11</v>
      </c>
      <c r="D118" s="12">
        <v>11</v>
      </c>
      <c r="E118" s="12">
        <v>12</v>
      </c>
      <c r="F118" s="33">
        <v>1</v>
      </c>
      <c r="G118" s="12" t="s">
        <v>133</v>
      </c>
      <c r="H118" s="12">
        <v>1</v>
      </c>
      <c r="I118" s="28" t="s">
        <v>107963</v>
      </c>
      <c r="J118" s="28" t="s">
        <v>107964</v>
      </c>
      <c r="K118" s="13">
        <v>1</v>
      </c>
      <c r="L118" s="13">
        <v>3</v>
      </c>
      <c r="M118" s="36" t="s">
        <v>107870</v>
      </c>
      <c r="N118" s="36" t="s">
        <v>107943</v>
      </c>
      <c r="O118" s="10" t="s">
        <v>107961</v>
      </c>
      <c r="P118" s="36">
        <v>3186800</v>
      </c>
      <c r="Q118" s="14" t="s">
        <v>107869</v>
      </c>
      <c r="R118" s="45"/>
    </row>
    <row r="119" spans="1:18" ht="51" x14ac:dyDescent="0.2">
      <c r="A119" s="12">
        <v>43210000</v>
      </c>
      <c r="B119" s="11" t="s">
        <v>107965</v>
      </c>
      <c r="C119" s="12">
        <v>11</v>
      </c>
      <c r="D119" s="12">
        <v>12</v>
      </c>
      <c r="E119" s="12">
        <v>1</v>
      </c>
      <c r="F119" s="33">
        <v>30</v>
      </c>
      <c r="G119" s="12" t="s">
        <v>107966</v>
      </c>
      <c r="H119" s="12">
        <v>1</v>
      </c>
      <c r="I119" s="28" t="s">
        <v>107967</v>
      </c>
      <c r="J119" s="28">
        <v>36000000</v>
      </c>
      <c r="K119" s="13">
        <v>0</v>
      </c>
      <c r="L119" s="13">
        <v>0</v>
      </c>
      <c r="M119" s="36" t="s">
        <v>107968</v>
      </c>
      <c r="N119" s="36" t="s">
        <v>107943</v>
      </c>
      <c r="O119" s="10" t="s">
        <v>107961</v>
      </c>
      <c r="P119" s="36">
        <v>3186800</v>
      </c>
      <c r="Q119" s="14" t="s">
        <v>107869</v>
      </c>
      <c r="R119" s="45"/>
    </row>
    <row r="120" spans="1:18" ht="25.5" x14ac:dyDescent="0.2">
      <c r="A120" s="12" t="s">
        <v>38636</v>
      </c>
      <c r="B120" s="11" t="s">
        <v>107907</v>
      </c>
      <c r="C120" s="12">
        <v>10</v>
      </c>
      <c r="D120" s="12">
        <v>10</v>
      </c>
      <c r="E120" s="12">
        <v>2</v>
      </c>
      <c r="F120" s="12">
        <v>1</v>
      </c>
      <c r="G120" s="12" t="s">
        <v>72</v>
      </c>
      <c r="H120" s="12">
        <v>1</v>
      </c>
      <c r="I120" s="25">
        <v>6000000</v>
      </c>
      <c r="J120" s="25">
        <v>6000000</v>
      </c>
      <c r="K120" s="12">
        <v>0</v>
      </c>
      <c r="L120" s="12">
        <v>0</v>
      </c>
      <c r="M120" s="21" t="s">
        <v>107870</v>
      </c>
      <c r="N120" s="23" t="s">
        <v>107904</v>
      </c>
      <c r="O120" s="10" t="s">
        <v>107905</v>
      </c>
      <c r="P120" s="21">
        <v>3184270184</v>
      </c>
      <c r="Q120" s="24" t="s">
        <v>107917</v>
      </c>
    </row>
    <row r="121" spans="1:18" ht="25.5" x14ac:dyDescent="0.2">
      <c r="A121" s="12" t="s">
        <v>38636</v>
      </c>
      <c r="B121" s="11" t="s">
        <v>107908</v>
      </c>
      <c r="C121" s="12">
        <v>10</v>
      </c>
      <c r="D121" s="12">
        <v>10</v>
      </c>
      <c r="E121" s="12">
        <v>2</v>
      </c>
      <c r="F121" s="12">
        <v>1</v>
      </c>
      <c r="G121" s="12" t="s">
        <v>72</v>
      </c>
      <c r="H121" s="12">
        <v>1</v>
      </c>
      <c r="I121" s="25">
        <v>3500000</v>
      </c>
      <c r="J121" s="25">
        <v>3500000</v>
      </c>
      <c r="K121" s="12">
        <v>0</v>
      </c>
      <c r="L121" s="12">
        <v>0</v>
      </c>
      <c r="M121" s="21" t="s">
        <v>107870</v>
      </c>
      <c r="N121" s="23" t="s">
        <v>3072</v>
      </c>
      <c r="O121" s="10" t="s">
        <v>107924</v>
      </c>
      <c r="P121" s="21">
        <v>3186800</v>
      </c>
      <c r="Q121" s="24" t="s">
        <v>107906</v>
      </c>
    </row>
    <row r="122" spans="1:18" ht="38.25" x14ac:dyDescent="0.2">
      <c r="A122" s="12">
        <v>80101706</v>
      </c>
      <c r="B122" s="11" t="s">
        <v>107911</v>
      </c>
      <c r="C122" s="12">
        <v>5</v>
      </c>
      <c r="D122" s="12">
        <v>5</v>
      </c>
      <c r="E122" s="13">
        <v>8</v>
      </c>
      <c r="F122" s="20">
        <v>1</v>
      </c>
      <c r="G122" s="12" t="s">
        <v>133</v>
      </c>
      <c r="H122" s="12">
        <v>1</v>
      </c>
      <c r="I122" s="25">
        <v>60000000</v>
      </c>
      <c r="J122" s="25">
        <v>60000000</v>
      </c>
      <c r="K122" s="12">
        <v>0</v>
      </c>
      <c r="L122" s="12">
        <v>0</v>
      </c>
      <c r="M122" s="21" t="s">
        <v>107870</v>
      </c>
      <c r="N122" s="21" t="s">
        <v>8</v>
      </c>
      <c r="O122" s="10" t="s">
        <v>107925</v>
      </c>
      <c r="P122" s="21">
        <v>3186800</v>
      </c>
      <c r="Q122" s="22" t="s">
        <v>107912</v>
      </c>
    </row>
    <row r="123" spans="1:18" ht="38.25" x14ac:dyDescent="0.2">
      <c r="A123" s="12">
        <v>80101706</v>
      </c>
      <c r="B123" s="11" t="s">
        <v>107911</v>
      </c>
      <c r="C123" s="12">
        <v>5</v>
      </c>
      <c r="D123" s="12">
        <v>5</v>
      </c>
      <c r="E123" s="12">
        <v>8</v>
      </c>
      <c r="F123" s="20">
        <v>1</v>
      </c>
      <c r="G123" s="12" t="s">
        <v>133</v>
      </c>
      <c r="H123" s="12">
        <v>1</v>
      </c>
      <c r="I123" s="25">
        <v>56000000</v>
      </c>
      <c r="J123" s="25">
        <v>56000000</v>
      </c>
      <c r="K123" s="12">
        <v>0</v>
      </c>
      <c r="L123" s="12">
        <v>0</v>
      </c>
      <c r="M123" s="21" t="s">
        <v>107870</v>
      </c>
      <c r="N123" s="21" t="s">
        <v>8</v>
      </c>
      <c r="O123" s="10" t="s">
        <v>107925</v>
      </c>
      <c r="P123" s="21">
        <v>3186800</v>
      </c>
      <c r="Q123" s="14" t="s">
        <v>107912</v>
      </c>
    </row>
    <row r="124" spans="1:18" ht="25.5" x14ac:dyDescent="0.2">
      <c r="A124" s="12">
        <v>30161710</v>
      </c>
      <c r="B124" s="11" t="s">
        <v>107913</v>
      </c>
      <c r="C124" s="12">
        <v>9</v>
      </c>
      <c r="D124" s="12">
        <v>9</v>
      </c>
      <c r="E124" s="12">
        <v>3</v>
      </c>
      <c r="F124" s="20">
        <v>1</v>
      </c>
      <c r="G124" s="19" t="s">
        <v>72</v>
      </c>
      <c r="H124" s="12">
        <v>1</v>
      </c>
      <c r="I124" s="25">
        <v>70000000</v>
      </c>
      <c r="J124" s="25">
        <v>70000000</v>
      </c>
      <c r="K124" s="12">
        <v>0</v>
      </c>
      <c r="L124" s="12">
        <v>0</v>
      </c>
      <c r="M124" s="21" t="s">
        <v>107870</v>
      </c>
      <c r="N124" s="23" t="s">
        <v>4396</v>
      </c>
      <c r="O124" s="10" t="s">
        <v>107926</v>
      </c>
      <c r="P124" s="21">
        <v>3186800</v>
      </c>
      <c r="Q124" s="14" t="s">
        <v>107918</v>
      </c>
    </row>
    <row r="125" spans="1:18" ht="18.75" customHeight="1" x14ac:dyDescent="0.2">
      <c r="A125" s="12">
        <v>30161710</v>
      </c>
      <c r="B125" s="11" t="s">
        <v>107914</v>
      </c>
      <c r="C125" s="12">
        <v>10</v>
      </c>
      <c r="D125" s="12">
        <v>10</v>
      </c>
      <c r="E125" s="12">
        <v>2</v>
      </c>
      <c r="F125" s="20">
        <v>1</v>
      </c>
      <c r="G125" s="19" t="s">
        <v>72</v>
      </c>
      <c r="H125" s="12">
        <v>1</v>
      </c>
      <c r="I125" s="25">
        <v>38000000</v>
      </c>
      <c r="J125" s="25">
        <v>38000000</v>
      </c>
      <c r="K125" s="12">
        <v>0</v>
      </c>
      <c r="L125" s="12">
        <v>0</v>
      </c>
      <c r="M125" s="21" t="s">
        <v>107870</v>
      </c>
      <c r="N125" s="23" t="s">
        <v>676</v>
      </c>
      <c r="O125" s="10" t="s">
        <v>107927</v>
      </c>
      <c r="P125" s="21">
        <v>3186800</v>
      </c>
      <c r="Q125" s="22" t="s">
        <v>107919</v>
      </c>
    </row>
    <row r="126" spans="1:18" ht="21" customHeight="1" x14ac:dyDescent="0.2">
      <c r="A126" s="12">
        <v>30161710</v>
      </c>
      <c r="B126" s="11" t="s">
        <v>107915</v>
      </c>
      <c r="C126" s="12">
        <v>10</v>
      </c>
      <c r="D126" s="12">
        <v>10</v>
      </c>
      <c r="E126" s="12">
        <v>2</v>
      </c>
      <c r="F126" s="20">
        <v>1</v>
      </c>
      <c r="G126" s="19" t="s">
        <v>72</v>
      </c>
      <c r="H126" s="12">
        <v>1</v>
      </c>
      <c r="I126" s="25">
        <v>6000000</v>
      </c>
      <c r="J126" s="25">
        <v>6000000</v>
      </c>
      <c r="K126" s="12">
        <v>0</v>
      </c>
      <c r="L126" s="12">
        <v>0</v>
      </c>
      <c r="M126" s="21" t="s">
        <v>107870</v>
      </c>
      <c r="N126" s="2" t="s">
        <v>3767</v>
      </c>
      <c r="O126" s="10" t="s">
        <v>107905</v>
      </c>
      <c r="P126" s="21">
        <v>3162888184</v>
      </c>
      <c r="Q126" s="22" t="s">
        <v>107917</v>
      </c>
    </row>
    <row r="127" spans="1:18" ht="18.75" customHeight="1" x14ac:dyDescent="0.2">
      <c r="A127" s="12">
        <v>30161710</v>
      </c>
      <c r="B127" s="11" t="s">
        <v>107916</v>
      </c>
      <c r="C127" s="12">
        <v>10</v>
      </c>
      <c r="D127" s="12">
        <v>10</v>
      </c>
      <c r="E127" s="12">
        <v>2</v>
      </c>
      <c r="F127" s="20">
        <v>1</v>
      </c>
      <c r="G127" s="19" t="s">
        <v>72</v>
      </c>
      <c r="H127" s="12">
        <v>1</v>
      </c>
      <c r="I127" s="25">
        <v>4000000</v>
      </c>
      <c r="J127" s="25">
        <v>4000000</v>
      </c>
      <c r="K127" s="12">
        <v>0</v>
      </c>
      <c r="L127" s="12">
        <v>0</v>
      </c>
      <c r="M127" s="21" t="s">
        <v>107870</v>
      </c>
      <c r="N127" s="23" t="s">
        <v>2740</v>
      </c>
      <c r="O127" s="10" t="s">
        <v>107928</v>
      </c>
      <c r="P127" s="21">
        <v>3186800</v>
      </c>
      <c r="Q127" s="22" t="s">
        <v>107929</v>
      </c>
    </row>
    <row r="128" spans="1:18" ht="25.5" x14ac:dyDescent="0.2">
      <c r="A128" s="12" t="s">
        <v>101330</v>
      </c>
      <c r="B128" s="11" t="s">
        <v>107935</v>
      </c>
      <c r="C128" s="12">
        <v>6</v>
      </c>
      <c r="D128" s="12">
        <v>6</v>
      </c>
      <c r="E128" s="12">
        <v>2</v>
      </c>
      <c r="F128" s="20">
        <v>1</v>
      </c>
      <c r="G128" s="12" t="s">
        <v>133</v>
      </c>
      <c r="H128" s="12">
        <v>1</v>
      </c>
      <c r="I128" s="25">
        <v>3000000</v>
      </c>
      <c r="J128" s="25">
        <v>3000000</v>
      </c>
      <c r="K128" s="12">
        <v>0</v>
      </c>
      <c r="L128" s="12">
        <v>0</v>
      </c>
      <c r="M128" s="21" t="s">
        <v>107870</v>
      </c>
      <c r="N128" s="2" t="s">
        <v>3767</v>
      </c>
      <c r="O128" s="10" t="s">
        <v>107905</v>
      </c>
      <c r="P128" s="21">
        <v>3162888184</v>
      </c>
      <c r="Q128" s="22" t="s">
        <v>107917</v>
      </c>
    </row>
    <row r="129" spans="1:17" ht="25.5" x14ac:dyDescent="0.2">
      <c r="A129" s="12" t="s">
        <v>101330</v>
      </c>
      <c r="B129" s="11" t="s">
        <v>107933</v>
      </c>
      <c r="C129" s="12">
        <v>6</v>
      </c>
      <c r="D129" s="12">
        <v>6</v>
      </c>
      <c r="E129" s="12">
        <v>2</v>
      </c>
      <c r="F129" s="20">
        <v>1</v>
      </c>
      <c r="G129" s="12" t="s">
        <v>133</v>
      </c>
      <c r="H129" s="12">
        <v>1</v>
      </c>
      <c r="I129" s="25">
        <v>3000000</v>
      </c>
      <c r="J129" s="25">
        <v>3000000</v>
      </c>
      <c r="K129" s="12">
        <v>0</v>
      </c>
      <c r="L129" s="12">
        <v>0</v>
      </c>
      <c r="M129" s="21" t="s">
        <v>107870</v>
      </c>
      <c r="N129" s="23" t="s">
        <v>676</v>
      </c>
      <c r="O129" s="10" t="s">
        <v>107927</v>
      </c>
      <c r="P129" s="21">
        <v>3186800</v>
      </c>
      <c r="Q129" s="22" t="s">
        <v>107919</v>
      </c>
    </row>
    <row r="130" spans="1:17" ht="25.5" x14ac:dyDescent="0.2">
      <c r="A130" s="12" t="s">
        <v>101330</v>
      </c>
      <c r="B130" s="11" t="s">
        <v>107934</v>
      </c>
      <c r="C130" s="12">
        <v>6</v>
      </c>
      <c r="D130" s="12">
        <v>6</v>
      </c>
      <c r="E130" s="12">
        <v>2</v>
      </c>
      <c r="F130" s="20">
        <v>1</v>
      </c>
      <c r="G130" s="12" t="s">
        <v>133</v>
      </c>
      <c r="H130" s="12">
        <v>1</v>
      </c>
      <c r="I130" s="25">
        <v>3000000</v>
      </c>
      <c r="J130" s="25">
        <v>3000000</v>
      </c>
      <c r="K130" s="12">
        <v>0</v>
      </c>
      <c r="L130" s="12">
        <v>0</v>
      </c>
      <c r="M130" s="21" t="s">
        <v>107870</v>
      </c>
      <c r="N130" s="23" t="s">
        <v>2740</v>
      </c>
      <c r="O130" s="10" t="s">
        <v>107928</v>
      </c>
      <c r="P130" s="21">
        <v>3186800</v>
      </c>
      <c r="Q130" s="22" t="s">
        <v>107929</v>
      </c>
    </row>
    <row r="131" spans="1:17" ht="25.5" x14ac:dyDescent="0.2">
      <c r="A131" s="12" t="s">
        <v>101330</v>
      </c>
      <c r="B131" s="11" t="s">
        <v>107936</v>
      </c>
      <c r="C131" s="12">
        <v>6</v>
      </c>
      <c r="D131" s="12">
        <v>6</v>
      </c>
      <c r="E131" s="12">
        <v>2</v>
      </c>
      <c r="F131" s="20">
        <v>1</v>
      </c>
      <c r="G131" s="12" t="s">
        <v>133</v>
      </c>
      <c r="H131" s="12">
        <v>1</v>
      </c>
      <c r="I131" s="25">
        <v>3000000</v>
      </c>
      <c r="J131" s="25">
        <v>3000000</v>
      </c>
      <c r="K131" s="12">
        <v>0</v>
      </c>
      <c r="L131" s="12">
        <v>0</v>
      </c>
      <c r="M131" s="21" t="s">
        <v>107870</v>
      </c>
      <c r="N131" s="2" t="s">
        <v>3436</v>
      </c>
      <c r="O131" s="10" t="s">
        <v>107931</v>
      </c>
      <c r="P131" s="21">
        <v>3186800</v>
      </c>
      <c r="Q131" s="18" t="s">
        <v>107932</v>
      </c>
    </row>
    <row r="132" spans="1:17" ht="25.5" x14ac:dyDescent="0.2">
      <c r="A132" s="12" t="s">
        <v>101330</v>
      </c>
      <c r="B132" s="11" t="s">
        <v>107937</v>
      </c>
      <c r="C132" s="12">
        <v>6</v>
      </c>
      <c r="D132" s="12">
        <v>6</v>
      </c>
      <c r="E132" s="12">
        <v>2</v>
      </c>
      <c r="F132" s="20">
        <v>1</v>
      </c>
      <c r="G132" s="12" t="s">
        <v>133</v>
      </c>
      <c r="H132" s="12">
        <v>1</v>
      </c>
      <c r="I132" s="25">
        <v>3000000</v>
      </c>
      <c r="J132" s="25">
        <v>3000000</v>
      </c>
      <c r="K132" s="12">
        <v>0</v>
      </c>
      <c r="L132" s="12">
        <v>0</v>
      </c>
      <c r="M132" s="21" t="s">
        <v>107870</v>
      </c>
      <c r="N132" s="23" t="s">
        <v>3072</v>
      </c>
      <c r="O132" s="10" t="s">
        <v>107924</v>
      </c>
      <c r="P132" s="21">
        <v>3186800</v>
      </c>
      <c r="Q132" s="24" t="s">
        <v>107906</v>
      </c>
    </row>
    <row r="133" spans="1:17" ht="25.5" x14ac:dyDescent="0.2">
      <c r="A133" s="12" t="s">
        <v>96506</v>
      </c>
      <c r="B133" s="11" t="s">
        <v>107940</v>
      </c>
      <c r="C133" s="12">
        <v>10</v>
      </c>
      <c r="D133" s="12">
        <v>10</v>
      </c>
      <c r="E133" s="12">
        <v>1</v>
      </c>
      <c r="F133" s="20">
        <v>1</v>
      </c>
      <c r="G133" s="12" t="s">
        <v>72</v>
      </c>
      <c r="H133" s="42">
        <v>1</v>
      </c>
      <c r="I133" s="25">
        <v>21200000</v>
      </c>
      <c r="J133" s="25">
        <v>21200000</v>
      </c>
      <c r="K133" s="12">
        <v>0</v>
      </c>
      <c r="L133" s="12">
        <v>0</v>
      </c>
      <c r="M133" s="21" t="s">
        <v>107870</v>
      </c>
      <c r="N133" s="21" t="s">
        <v>8</v>
      </c>
      <c r="O133" s="29" t="s">
        <v>107942</v>
      </c>
      <c r="P133" s="21">
        <v>3186800</v>
      </c>
      <c r="Q133" s="30" t="s">
        <v>107941</v>
      </c>
    </row>
    <row r="134" spans="1:17" x14ac:dyDescent="0.2">
      <c r="A134" s="17"/>
      <c r="I134" s="44"/>
      <c r="J134" s="44"/>
    </row>
  </sheetData>
  <mergeCells count="1">
    <mergeCell ref="A1:Q3"/>
  </mergeCells>
  <hyperlinks>
    <hyperlink ref="Q44" r:id="rId1"/>
    <hyperlink ref="Q43" r:id="rId2"/>
    <hyperlink ref="Q46" r:id="rId3"/>
    <hyperlink ref="Q48" r:id="rId4"/>
    <hyperlink ref="Q50" r:id="rId5"/>
    <hyperlink ref="Q52" r:id="rId6"/>
    <hyperlink ref="Q54" r:id="rId7"/>
    <hyperlink ref="Q56" r:id="rId8"/>
    <hyperlink ref="Q58" r:id="rId9"/>
    <hyperlink ref="Q60" r:id="rId10"/>
    <hyperlink ref="Q62" r:id="rId11"/>
    <hyperlink ref="Q64" r:id="rId12"/>
    <hyperlink ref="Q45" r:id="rId13"/>
    <hyperlink ref="Q47" r:id="rId14"/>
    <hyperlink ref="Q49" r:id="rId15"/>
    <hyperlink ref="Q51" r:id="rId16"/>
    <hyperlink ref="Q53" r:id="rId17"/>
    <hyperlink ref="Q55" r:id="rId18"/>
    <hyperlink ref="Q57" r:id="rId19"/>
    <hyperlink ref="Q59" r:id="rId20"/>
    <hyperlink ref="Q61" r:id="rId21"/>
    <hyperlink ref="Q63" r:id="rId22"/>
    <hyperlink ref="Q65" r:id="rId23"/>
    <hyperlink ref="Q69" r:id="rId24"/>
    <hyperlink ref="Q70" r:id="rId25"/>
    <hyperlink ref="Q72" r:id="rId26"/>
    <hyperlink ref="Q75" r:id="rId27"/>
    <hyperlink ref="Q77" r:id="rId28"/>
    <hyperlink ref="Q79" r:id="rId29"/>
    <hyperlink ref="Q81" r:id="rId30"/>
    <hyperlink ref="Q83" r:id="rId31"/>
    <hyperlink ref="Q85" r:id="rId32"/>
    <hyperlink ref="Q87" r:id="rId33"/>
    <hyperlink ref="Q89" r:id="rId34"/>
    <hyperlink ref="Q71" r:id="rId35"/>
    <hyperlink ref="Q73" r:id="rId36"/>
    <hyperlink ref="Q76" r:id="rId37"/>
    <hyperlink ref="Q78" r:id="rId38"/>
    <hyperlink ref="Q80" r:id="rId39"/>
    <hyperlink ref="Q82" r:id="rId40"/>
    <hyperlink ref="Q84" r:id="rId41"/>
    <hyperlink ref="Q86" r:id="rId42"/>
    <hyperlink ref="Q88" r:id="rId43"/>
    <hyperlink ref="Q90" r:id="rId44"/>
    <hyperlink ref="Q91" r:id="rId45"/>
    <hyperlink ref="Q92" r:id="rId46"/>
    <hyperlink ref="Q94" r:id="rId47"/>
    <hyperlink ref="Q96" r:id="rId48"/>
    <hyperlink ref="Q98" r:id="rId49"/>
    <hyperlink ref="Q100" r:id="rId50"/>
    <hyperlink ref="Q102" r:id="rId51"/>
    <hyperlink ref="Q104" r:id="rId52"/>
    <hyperlink ref="Q105" r:id="rId53"/>
    <hyperlink ref="Q93" r:id="rId54"/>
    <hyperlink ref="Q95" r:id="rId55"/>
    <hyperlink ref="Q97" r:id="rId56"/>
    <hyperlink ref="Q99" r:id="rId57"/>
    <hyperlink ref="Q101" r:id="rId58"/>
    <hyperlink ref="Q103" r:id="rId59"/>
    <hyperlink ref="Q106" r:id="rId60"/>
    <hyperlink ref="Q107" r:id="rId61"/>
    <hyperlink ref="Q108" r:id="rId62"/>
    <hyperlink ref="Q109" r:id="rId63"/>
    <hyperlink ref="Q110" r:id="rId64"/>
    <hyperlink ref="Q74" r:id="rId65"/>
    <hyperlink ref="Q67" r:id="rId66"/>
    <hyperlink ref="Q66" r:id="rId67"/>
    <hyperlink ref="Q68" r:id="rId68"/>
    <hyperlink ref="Q120" r:id="rId69"/>
    <hyperlink ref="Q121" r:id="rId70"/>
    <hyperlink ref="Q122" r:id="rId71"/>
    <hyperlink ref="Q123" r:id="rId72"/>
    <hyperlink ref="Q126" r:id="rId73"/>
    <hyperlink ref="Q124" r:id="rId74"/>
    <hyperlink ref="Q125" r:id="rId75"/>
    <hyperlink ref="Q127" r:id="rId76"/>
    <hyperlink ref="Q129" r:id="rId77"/>
    <hyperlink ref="Q130" r:id="rId78"/>
    <hyperlink ref="Q128" r:id="rId79"/>
    <hyperlink ref="Q132" r:id="rId80"/>
    <hyperlink ref="Q131" r:id="rId81"/>
    <hyperlink ref="Q112" r:id="rId82"/>
    <hyperlink ref="Q113" r:id="rId83"/>
    <hyperlink ref="Q133" r:id="rId84"/>
    <hyperlink ref="Q6" r:id="rId85"/>
    <hyperlink ref="Q7" r:id="rId86"/>
    <hyperlink ref="Q9" r:id="rId87"/>
    <hyperlink ref="Q11" r:id="rId88"/>
    <hyperlink ref="Q13" r:id="rId89"/>
    <hyperlink ref="Q15" r:id="rId90"/>
    <hyperlink ref="Q17" r:id="rId91"/>
    <hyperlink ref="Q19" r:id="rId92"/>
    <hyperlink ref="Q21" r:id="rId93"/>
    <hyperlink ref="Q22" r:id="rId94"/>
    <hyperlink ref="Q8" r:id="rId95"/>
    <hyperlink ref="Q10" r:id="rId96"/>
    <hyperlink ref="Q12" r:id="rId97"/>
    <hyperlink ref="Q14" r:id="rId98"/>
    <hyperlink ref="Q16" r:id="rId99"/>
    <hyperlink ref="Q18" r:id="rId100"/>
    <hyperlink ref="Q20" r:id="rId101"/>
    <hyperlink ref="Q23" r:id="rId102"/>
    <hyperlink ref="Q5" r:id="rId103"/>
    <hyperlink ref="Q24" r:id="rId104"/>
    <hyperlink ref="Q25" r:id="rId105"/>
    <hyperlink ref="Q26" r:id="rId106"/>
    <hyperlink ref="Q27" r:id="rId107"/>
    <hyperlink ref="Q28" r:id="rId108"/>
    <hyperlink ref="Q29" r:id="rId109"/>
    <hyperlink ref="Q30" r:id="rId110"/>
    <hyperlink ref="Q31" r:id="rId111"/>
    <hyperlink ref="Q32" r:id="rId112"/>
    <hyperlink ref="Q38" r:id="rId113"/>
    <hyperlink ref="Q39" r:id="rId114"/>
    <hyperlink ref="Q40" r:id="rId115"/>
    <hyperlink ref="Q41" r:id="rId116"/>
    <hyperlink ref="Q42" r:id="rId117"/>
    <hyperlink ref="Q37" r:id="rId118"/>
    <hyperlink ref="Q36" r:id="rId119"/>
    <hyperlink ref="Q35" r:id="rId120"/>
    <hyperlink ref="Q34" r:id="rId121"/>
    <hyperlink ref="Q33" r:id="rId122"/>
    <hyperlink ref="Q111" r:id="rId123"/>
    <hyperlink ref="Q114" r:id="rId124"/>
    <hyperlink ref="Q115" r:id="rId125"/>
    <hyperlink ref="Q116" r:id="rId126"/>
    <hyperlink ref="Q117" r:id="rId127"/>
    <hyperlink ref="Q118" r:id="rId128"/>
    <hyperlink ref="Q119" r:id="rId129"/>
  </hyperlinks>
  <pageMargins left="0.75" right="0.75" top="1" bottom="1" header="0.5" footer="0.5"/>
  <pageSetup orientation="portrait" r:id="rId1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I10" workbookViewId="0">
      <selection activeCell="G27" sqref="G27"/>
    </sheetView>
  </sheetViews>
  <sheetFormatPr baseColWidth="10" defaultColWidth="8.8554687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Jose Lizardo Ortiz Cubillos</cp:lastModifiedBy>
  <dcterms:created xsi:type="dcterms:W3CDTF">2020-01-29T15:57:06Z</dcterms:created>
  <dcterms:modified xsi:type="dcterms:W3CDTF">2020-11-12T23:21:18Z</dcterms:modified>
</cp:coreProperties>
</file>